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项目支出绩效自评表" sheetId="2" r:id="rId1"/>
  </sheets>
  <definedNames>
    <definedName name="_xlnm.Print_Area" localSheetId="0">项目支出绩效自评表!$A$2:$J$22</definedName>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<sst xmlns="http://schemas.openxmlformats.org/spreadsheetml/2006/main" count="93" uniqueCount="66">
  <si>
    <t>项目支出绩效自评表</t>
  </si>
  <si>
    <t>（2024年度）</t>
  </si>
  <si>
    <t>项目名称</t>
  </si>
  <si>
    <t>12355北京市青少年心理与法律服务热线</t>
  </si>
  <si>
    <t>主管部门</t>
  </si>
  <si>
    <t>北京青少年服务中心（北京市禁毒教育基地管理中心）</t>
  </si>
  <si>
    <t>实施单位</t>
  </si>
  <si>
    <t>项目资金                    （万元）</t>
  </si>
  <si>
    <t>年初预算数</t>
  </si>
  <si>
    <t>全年预算数（A）</t>
  </si>
  <si>
    <t>全年执行数（B）</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</si>
  <si>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</si>
  <si>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</si>
  <si>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</si>
  <si>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</si>
  <si>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</si>
  <si>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</si>
  <si>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</si>
  <si>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</si>
  <si>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</si>
  <si>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</si>
  <si>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</si>
  <si>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提升12355北京市青少年心理与法律服务热线功能，为青少年群体提供专业的心理咨询平台和渠道，依据团中央《关于加强新时代12355青少年服务台建设的意见》，北京青少年服务中心拟持续优化提升现有12355热线。为积极适应新时代北京青少年权益维护和服务发展的需求，强化12355热线核心功能和品牌优势，增强线上线下有效联动，按照“聚焦、增量、提质、见效”的基本思路，12355热线将打造青少年身边便捷可及的心理服务热线和需求收集平台；建设提升心理咨询队伍专业水平，稳定联系专家队伍、志愿者和志愿服务团队、社会组织和社工机构，打造便捷、可靠、青少年信赖的专业服务平台；提升心理科普宣传教育在青少年心中的传播力、感染力和影响力，打造青少年身边的心理科普宣传阵地，实现12355热线咨询量和知名度显著增加、服务专业性和覆盖面有效扩展、共青团影响力和贡献度明显提升，建设为服务中心维护青少年权益工作提供社会支持的服务枢纽。</t>
  </si>
  <si>
    <t>1.项目进行全面的线路改造和系统升级，对系统的规范化、智能化、人性化方面进行大幅度优化提升。
2.全年提供362天热线服务，共接通来电25,709通，通话时长6370小时。
3.全年提供366天青听益站视频咨询服务，完成网络平台视频咨询4179例，时长约2786小时，文字留言1960条。
4.全年共开展轻松备考活动147场，共服务13077人次，开通轻松备考专线共接通来电172通，通话时长2256分钟。
5.全年开展心理设备科普体验活动38场，共服务712人次。
6.全年开展接线志愿者督导培训60课时，累计受益人数432人次。
7.在宣传方面，热线制作12355宣传折页、定制品牌文创（盲盒和徽章），进行发放；拍摄12355宣传视频，于央视频和新华网等媒体发布，累计浏览量120万余次。热线通过以上方式广泛宣传心理健康知识，提高青少年对心理健康的认知和重视程度。</t>
  </si>
  <si>
    <t>一级指标</t>
  </si>
  <si>
    <t>二级指标</t>
  </si>
  <si>
    <t>三级指标</t>
  </si>
  <si>
    <t>年度指标值（A）</t>
  </si>
  <si>
    <t>实际完成值（B）</t>
  </si>
  <si>
    <t>偏差原因分析及改进措施</t>
  </si>
  <si>
    <t>绩效指标</t>
  </si>
  <si>
    <t>产出指标</t>
  </si>
  <si>
    <t>数量指标</t>
  </si>
  <si>
    <t>线路通畅天数</t>
  </si>
  <si>
    <t>366天</t>
  </si>
  <si>
    <t>362天</t>
  </si>
  <si>
    <t>因场地线路改造不可抗力原因暂停4天接线，2024年下半年热线系统升级改造，开启平台部署上政务云、呼叫中心智能化建设等工作，实现规范化、信息化、智能化运作。</t>
  </si>
  <si>
    <t>青听益站视频咨询</t>
  </si>
  <si>
    <t>轻松备考活动</t>
  </si>
  <si>
    <t/>
  </si>
  <si>
    <t>100场</t>
  </si>
  <si>
    <t>147场</t>
  </si>
  <si>
    <t>质量指标</t>
  </si>
  <si>
    <t>热线人员技能培训完成率</t>
  </si>
  <si>
    <t>100%</t>
  </si>
  <si>
    <t>服务人员专业资质验收合格率</t>
  </si>
  <si>
    <t>成本指标</t>
  </si>
  <si>
    <t>经济成本指标</t>
  </si>
  <si>
    <t>项目预算控制</t>
  </si>
  <si>
    <t>≤336.09525万元</t>
  </si>
  <si>
    <t>336.092031万元</t>
  </si>
  <si>
    <t>效益指标</t>
  </si>
  <si>
    <t>社会效益指标</t>
  </si>
  <si>
    <t>为青少年群体提供专业的心理热线平台和渠道，针对远郊区初高中学生开展备考减压服务，向家长及青少年群体进行科普宣传，将12355服务技能制作成标准化课程，辐射全国12355服务台，提升大众心理健康意识，促进青少年健康成长。</t>
  </si>
  <si>
    <t>良好</t>
  </si>
  <si>
    <t>良</t>
  </si>
  <si>
    <t>随着服务质量不断提升，口碑逐渐积累，地面活动在学校社区相继开展，宣传推广力度持续加大，12355热线正逐步为青少年知晓，越来越多的青少年群体直接拨打热线进行心理求助。而热线的承载能力和服务能力是否能满足日益增长的青少年群体需求，是热线未来面临的严峻考验。针对该问题，热线将通过加强基础设施建设，增加人工智能辅助使用场景，建立专业稳固并具有一定体量的接线团队，加强对青少年群体调查研究和分析研判，对青少年多发和特发的心理问题有相对成熟的应对策略。</t>
  </si>
  <si>
    <t>满意度指标</t>
  </si>
  <si>
    <t>服务对象满意度指标</t>
  </si>
  <si>
    <t>服务对象满意度</t>
  </si>
  <si>
    <t>≥85%</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</si>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</sst>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s>
  <fonts count="26">
    <font>
      <sz val="11"/>
      <color theme="1"/>
      <name val="宋体"/>
      <charset val="134"/>
      <scheme val="minor"/>
    </font>
    <font>
      <sz val="12"/>
      <name val="宋体"/>
      <charset val="134"/>
    </font>
    <font>
      <sz val="11"/>
      <name val="宋体"/>
      <charset val="134"/>
      <scheme val="minor"/>
    </font>
    <font>
      <sz val="16"/>
      <name val="宋体"/>
      <charset val="134"/>
    </font>
    <font>
      <sz val="14"/>
      <name val="宋体"/>
      <charset val="134"/>
    </font>
    <font>
      <b/>
      <sz val="14"/>
      <name val="宋体"/>
      <charset val="134"/>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justify" vertical="center"/>
    </xf>
    <xf numFmtId="176" fontId="4" fillId="0" borderId="1" xfId="1" applyNumberFormat="1" applyFont="1" applyFill="1" applyBorder="1" applyAlignment="1">
      <alignment horizontal="left" vertical="center"/>
    </xf>
    <xf numFmtId="177"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43" fontId="4" fillId="0" borderId="1" xfId="1" applyNumberFormat="1" applyFont="1" applyFill="1" applyBorder="1" applyAlignment="1">
      <alignment horizontal="center" vertical="center"/>
    </xf>
    <xf numFmtId="0" fontId="4" fillId="0" borderId="1" xfId="0" applyFont="1" applyFill="1" applyBorder="1" applyAlignment="1">
      <alignment vertical="center" textRotation="255"/>
    </xf>
    <xf numFmtId="0" fontId="4" fillId="0" borderId="1" xfId="0" applyFont="1" applyFill="1" applyBorder="1" applyAlignment="1">
      <alignment vertical="center"/>
    </xf>
    <xf numFmtId="0" fontId="4" fillId="0" borderId="1" xfId="0" applyFont="1" applyFill="1" applyBorder="1" applyAlignment="1">
      <alignment vertical="center" wrapText="1"/>
    </xf>
    <xf numFmtId="49"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10" fontId="4" fillId="0" borderId="0" xfId="0" applyNumberFormat="1" applyFont="1" applyFill="1" applyBorder="1" applyAlignment="1">
      <alignment horizontal="left" vertical="center" wrapText="1"/>
    </xf>
    <xf numFmtId="0" fontId="6" fillId="0" borderId="0" xfId="0" applyFont="1" applyFill="1">
      <alignment vertical="center"/>
    </xf>
    <xf numFmtId="10" fontId="4"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1496060</xdr:colOff>
      <xdr:row>5</xdr:row>
      <xdr:rowOff>326572</xdr:rowOff>
    </xdr:to>
    <xdr:cxnSp>
      <xdr:nvCxnSpPr>
        <xdr:cNvPr id="3" name="直接连接符 2"/>
        <xdr:cNvCxnSpPr/>
      </xdr:nvCxnSpPr>
      <xdr:spPr>
        <a:xfrm>
          <a:off x="2124075" y="1537335"/>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28"/>
  <sheetViews>
    <sheetView tabSelected="1" zoomScale="70" zoomScaleNormal="70" zoomScaleSheetLayoutView="80" workbookViewId="0">
      <selection activeCell="M14" sqref="M14"/>
    </sheetView>
  </sheetViews>
  <sheetFormatPr defaultColWidth="9" defaultRowHeight="13.5"/>
  <cols>
    <col min="1" max="1" width="7.5" style="2" customWidth="1"/>
    <col min="2" max="2" width="9.625" style="2" customWidth="1"/>
    <col min="3" max="3" width="10.5" style="2" customWidth="1"/>
    <col min="4" max="4" width="26.25" style="2" customWidth="1"/>
    <col min="5" max="5" width="18.6666666666667" style="2" customWidth="1"/>
    <col min="6" max="6" width="19.85" style="2" customWidth="1"/>
    <col min="7" max="7" width="19.875" style="2" customWidth="1"/>
    <col min="8" max="9" width="10.375" style="2" customWidth="1"/>
    <col min="10" max="10" width="48.5333333333333" style="2" customWidth="1"/>
    <col min="11" max="11" width="12.625" style="2"/>
    <col min="12" max="16384" width="9" style="2"/>
  </cols>
  <sheetData>
    <row r="2" ht="21" customHeight="1" spans="1:10">
      <c r="A2" s="3" t="s">
        <v>0</v>
      </c>
      <c r="B2" s="3"/>
      <c r="C2" s="3"/>
      <c r="D2" s="3"/>
      <c r="E2" s="3"/>
      <c r="F2" s="3"/>
      <c r="G2" s="3"/>
      <c r="H2" s="3"/>
      <c r="I2" s="3"/>
      <c r="J2" s="3"/>
    </row>
    <row r="3" s="1" customFormat="1" ht="24" customHeight="1" spans="1:10">
      <c r="A3" s="4" t="s">
        <v>1</v>
      </c>
      <c r="B3" s="4"/>
      <c r="C3" s="4"/>
      <c r="D3" s="4"/>
      <c r="E3" s="4"/>
      <c r="F3" s="4"/>
      <c r="G3" s="4"/>
      <c r="H3" s="4"/>
      <c r="I3" s="4"/>
      <c r="J3" s="4"/>
    </row>
    <row r="4" s="1" customFormat="1" ht="24.95" customHeight="1" spans="1:10">
      <c r="A4" s="5" t="s">
        <v>2</v>
      </c>
      <c r="B4" s="5"/>
      <c r="C4" s="5"/>
      <c r="D4" s="5" t="s">
        <v>3</v>
      </c>
      <c r="E4" s="5"/>
      <c r="F4" s="5"/>
      <c r="G4" s="5"/>
      <c r="H4" s="5"/>
      <c r="I4" s="5"/>
      <c r="J4" s="5"/>
    </row>
    <row r="5" s="1" customFormat="1" ht="36.6" customHeight="1" spans="1:10">
      <c r="A5" s="5" t="s">
        <v>4</v>
      </c>
      <c r="B5" s="5"/>
      <c r="C5" s="5"/>
      <c r="D5" s="6" t="s">
        <v>5</v>
      </c>
      <c r="E5" s="6"/>
      <c r="F5" s="6"/>
      <c r="G5" s="5" t="s">
        <v>6</v>
      </c>
      <c r="H5" s="6" t="s">
        <v>5</v>
      </c>
      <c r="I5" s="6"/>
      <c r="J5" s="6"/>
    </row>
    <row r="6" s="1" customFormat="1" ht="39.95" customHeight="1" spans="1:10">
      <c r="A6" s="7" t="s">
        <v>7</v>
      </c>
      <c r="B6" s="7"/>
      <c r="C6" s="7"/>
      <c r="D6" s="8"/>
      <c r="E6" s="7" t="s">
        <v>8</v>
      </c>
      <c r="F6" s="7" t="s">
        <v>9</v>
      </c>
      <c r="G6" s="7" t="s">
        <v>10</v>
      </c>
      <c r="H6" s="7" t="s">
        <v>11</v>
      </c>
      <c r="I6" s="7" t="s">
        <v>12</v>
      </c>
      <c r="J6" s="5" t="s">
        <v>13</v>
      </c>
    </row>
    <row r="7" s="1" customFormat="1" ht="24.95" customHeight="1" spans="1:10">
      <c r="A7" s="7"/>
      <c r="B7" s="7"/>
      <c r="C7" s="7"/>
      <c r="D7" s="9" t="s">
        <v>14</v>
      </c>
      <c r="E7" s="10">
        <v>336.09525</v>
      </c>
      <c r="F7" s="10">
        <v>336.09525</v>
      </c>
      <c r="G7" s="10">
        <v>336.092031</v>
      </c>
      <c r="H7" s="11">
        <v>10</v>
      </c>
      <c r="I7" s="25">
        <f>G7/F7</f>
        <v>0.999990422357948</v>
      </c>
      <c r="J7" s="19">
        <f>H7</f>
        <v>10</v>
      </c>
    </row>
    <row r="8" s="1" customFormat="1" ht="24.95" customHeight="1" spans="1:10">
      <c r="A8" s="7"/>
      <c r="B8" s="7"/>
      <c r="C8" s="7"/>
      <c r="D8" s="12" t="s">
        <v>15</v>
      </c>
      <c r="E8" s="10">
        <v>336.09525</v>
      </c>
      <c r="F8" s="10">
        <v>336.09525</v>
      </c>
      <c r="G8" s="10">
        <v>336.092031</v>
      </c>
      <c r="H8" s="7" t="s">
        <v>16</v>
      </c>
      <c r="I8" s="25">
        <f t="shared" ref="I8" si="0">G8/F8</f>
        <v>0.999990422357948</v>
      </c>
      <c r="J8" s="7" t="s">
        <v>16</v>
      </c>
    </row>
    <row r="9" s="1" customFormat="1" ht="24.95" customHeight="1" spans="1:10">
      <c r="A9" s="7"/>
      <c r="B9" s="7"/>
      <c r="C9" s="7"/>
      <c r="D9" s="12" t="s">
        <v>17</v>
      </c>
      <c r="E9" s="7" t="s">
        <v>16</v>
      </c>
      <c r="F9" s="7" t="s">
        <v>16</v>
      </c>
      <c r="G9" s="7" t="s">
        <v>16</v>
      </c>
      <c r="H9" s="7" t="s">
        <v>16</v>
      </c>
      <c r="I9" s="7" t="s">
        <v>16</v>
      </c>
      <c r="J9" s="7" t="s">
        <v>16</v>
      </c>
    </row>
    <row r="10" s="1" customFormat="1" ht="24.95" customHeight="1" spans="1:10">
      <c r="A10" s="7"/>
      <c r="B10" s="7"/>
      <c r="C10" s="7"/>
      <c r="D10" s="12" t="s">
        <v>18</v>
      </c>
      <c r="E10" s="7" t="s">
        <v>16</v>
      </c>
      <c r="F10" s="7" t="s">
        <v>16</v>
      </c>
      <c r="G10" s="7" t="s">
        <v>16</v>
      </c>
      <c r="H10" s="7" t="s">
        <v>16</v>
      </c>
      <c r="I10" s="7" t="s">
        <v>16</v>
      </c>
      <c r="J10" s="7" t="s">
        <v>16</v>
      </c>
    </row>
    <row r="11" s="1" customFormat="1" ht="24.95" customHeight="1" spans="1:10">
      <c r="A11" s="13" t="s">
        <v>19</v>
      </c>
      <c r="B11" s="7" t="s">
        <v>20</v>
      </c>
      <c r="C11" s="7"/>
      <c r="D11" s="7"/>
      <c r="E11" s="7"/>
      <c r="F11" s="7"/>
      <c r="G11" s="14" t="s">
        <v>21</v>
      </c>
      <c r="H11" s="14"/>
      <c r="I11" s="14"/>
      <c r="J11" s="14"/>
    </row>
    <row r="12" s="1" customFormat="1" ht="268" customHeight="1" spans="1:10">
      <c r="A12" s="13"/>
      <c r="B12" s="6" t="s">
        <v>22</v>
      </c>
      <c r="C12" s="6"/>
      <c r="D12" s="6"/>
      <c r="E12" s="6"/>
      <c r="F12" s="6"/>
      <c r="G12" s="6" t="s">
        <v>23</v>
      </c>
      <c r="H12" s="6"/>
      <c r="I12" s="6"/>
      <c r="J12" s="6"/>
    </row>
    <row r="13" s="1" customFormat="1" ht="42" customHeight="1" spans="1:10">
      <c r="A13" s="15"/>
      <c r="B13" s="7" t="s">
        <v>24</v>
      </c>
      <c r="C13" s="5" t="s">
        <v>25</v>
      </c>
      <c r="D13" s="5" t="s">
        <v>26</v>
      </c>
      <c r="E13" s="5"/>
      <c r="F13" s="5" t="s">
        <v>27</v>
      </c>
      <c r="G13" s="7" t="s">
        <v>28</v>
      </c>
      <c r="H13" s="7" t="s">
        <v>11</v>
      </c>
      <c r="I13" s="7" t="s">
        <v>13</v>
      </c>
      <c r="J13" s="7" t="s">
        <v>29</v>
      </c>
    </row>
    <row r="14" s="1" customFormat="1" ht="107" customHeight="1" spans="1:10">
      <c r="A14" s="15" t="s">
        <v>30</v>
      </c>
      <c r="B14" s="16" t="s">
        <v>31</v>
      </c>
      <c r="C14" s="17" t="s">
        <v>32</v>
      </c>
      <c r="D14" s="7" t="s">
        <v>33</v>
      </c>
      <c r="E14" s="7"/>
      <c r="F14" s="18" t="s">
        <v>34</v>
      </c>
      <c r="G14" s="18" t="s">
        <v>35</v>
      </c>
      <c r="H14" s="19">
        <v>10</v>
      </c>
      <c r="I14" s="19">
        <v>9.89</v>
      </c>
      <c r="J14" s="6" t="s">
        <v>36</v>
      </c>
    </row>
    <row r="15" s="1" customFormat="1" ht="24.95" customHeight="1" spans="1:10">
      <c r="A15" s="13" t="s">
        <v>30</v>
      </c>
      <c r="B15" s="5" t="s">
        <v>31</v>
      </c>
      <c r="C15" s="7" t="s">
        <v>32</v>
      </c>
      <c r="D15" s="7" t="s">
        <v>37</v>
      </c>
      <c r="E15" s="7"/>
      <c r="F15" s="18" t="s">
        <v>34</v>
      </c>
      <c r="G15" s="18" t="s">
        <v>34</v>
      </c>
      <c r="H15" s="19">
        <v>10</v>
      </c>
      <c r="I15" s="19">
        <v>10</v>
      </c>
      <c r="J15" s="6"/>
    </row>
    <row r="16" s="1" customFormat="1" ht="24.95" customHeight="1" spans="1:10">
      <c r="A16" s="13"/>
      <c r="B16" s="5"/>
      <c r="C16" s="7"/>
      <c r="D16" s="7" t="s">
        <v>38</v>
      </c>
      <c r="E16" s="7" t="s">
        <v>39</v>
      </c>
      <c r="F16" s="18" t="s">
        <v>40</v>
      </c>
      <c r="G16" s="18" t="s">
        <v>41</v>
      </c>
      <c r="H16" s="19">
        <v>10</v>
      </c>
      <c r="I16" s="19">
        <v>10</v>
      </c>
      <c r="J16" s="6"/>
    </row>
    <row r="17" s="1" customFormat="1" ht="30" customHeight="1" spans="1:10">
      <c r="A17" s="13"/>
      <c r="B17" s="5"/>
      <c r="C17" s="7" t="s">
        <v>42</v>
      </c>
      <c r="D17" s="7" t="s">
        <v>43</v>
      </c>
      <c r="E17" s="7" t="s">
        <v>39</v>
      </c>
      <c r="F17" s="18" t="s">
        <v>44</v>
      </c>
      <c r="G17" s="18" t="s">
        <v>44</v>
      </c>
      <c r="H17" s="19">
        <v>10</v>
      </c>
      <c r="I17" s="19">
        <v>10</v>
      </c>
      <c r="J17" s="6"/>
    </row>
    <row r="18" s="1" customFormat="1" ht="31" customHeight="1" spans="1:10">
      <c r="A18" s="13"/>
      <c r="B18" s="5"/>
      <c r="C18" s="7"/>
      <c r="D18" s="7" t="s">
        <v>45</v>
      </c>
      <c r="E18" s="7" t="s">
        <v>39</v>
      </c>
      <c r="F18" s="18" t="s">
        <v>44</v>
      </c>
      <c r="G18" s="18" t="s">
        <v>44</v>
      </c>
      <c r="H18" s="19">
        <v>10</v>
      </c>
      <c r="I18" s="19">
        <v>10</v>
      </c>
      <c r="J18" s="6"/>
    </row>
    <row r="19" s="1" customFormat="1" ht="49" customHeight="1" spans="1:10">
      <c r="A19" s="13"/>
      <c r="B19" s="7" t="s">
        <v>46</v>
      </c>
      <c r="C19" s="7" t="s">
        <v>47</v>
      </c>
      <c r="D19" s="7" t="s">
        <v>48</v>
      </c>
      <c r="E19" s="7" t="s">
        <v>39</v>
      </c>
      <c r="F19" s="20" t="s">
        <v>49</v>
      </c>
      <c r="G19" s="20" t="s">
        <v>50</v>
      </c>
      <c r="H19" s="19">
        <v>10</v>
      </c>
      <c r="I19" s="11">
        <v>10</v>
      </c>
      <c r="J19" s="6"/>
    </row>
    <row r="20" s="1" customFormat="1" ht="255" customHeight="1" spans="1:10">
      <c r="A20" s="13"/>
      <c r="B20" s="7" t="s">
        <v>51</v>
      </c>
      <c r="C20" s="7" t="s">
        <v>52</v>
      </c>
      <c r="D20" s="6" t="s">
        <v>53</v>
      </c>
      <c r="E20" s="6"/>
      <c r="F20" s="5" t="s">
        <v>54</v>
      </c>
      <c r="G20" s="5" t="s">
        <v>55</v>
      </c>
      <c r="H20" s="19">
        <v>20</v>
      </c>
      <c r="I20" s="11">
        <v>16</v>
      </c>
      <c r="J20" s="6" t="s">
        <v>56</v>
      </c>
    </row>
    <row r="21" s="1" customFormat="1" ht="119.1" customHeight="1" spans="1:10">
      <c r="A21" s="13"/>
      <c r="B21" s="7" t="s">
        <v>57</v>
      </c>
      <c r="C21" s="7" t="s">
        <v>58</v>
      </c>
      <c r="D21" s="7" t="s">
        <v>59</v>
      </c>
      <c r="E21" s="7"/>
      <c r="F21" s="20" t="s">
        <v>60</v>
      </c>
      <c r="G21" s="20">
        <v>0.85</v>
      </c>
      <c r="H21" s="19">
        <v>10</v>
      </c>
      <c r="I21" s="19">
        <v>10</v>
      </c>
      <c r="J21" s="6"/>
    </row>
    <row r="22" s="1" customFormat="1" ht="24.95" customHeight="1" spans="1:10">
      <c r="A22" s="8" t="s">
        <v>61</v>
      </c>
      <c r="B22" s="8"/>
      <c r="C22" s="8"/>
      <c r="D22" s="8"/>
      <c r="E22" s="8"/>
      <c r="F22" s="8"/>
      <c r="G22" s="8"/>
      <c r="H22" s="11">
        <f>H7+SUM(H14:H21)</f>
        <v>100</v>
      </c>
      <c r="I22" s="11">
        <f>SUM(I14:I21)+J7</f>
        <v>95.89</v>
      </c>
      <c r="J22" s="8"/>
    </row>
    <row r="23" ht="18.75" spans="1:10">
      <c r="A23" s="21" t="s">
        <v>62</v>
      </c>
      <c r="B23" s="21"/>
      <c r="C23" s="22"/>
      <c r="D23" s="22"/>
      <c r="E23" s="21"/>
      <c r="F23" s="22"/>
      <c r="G23" s="22"/>
      <c r="H23" s="23"/>
      <c r="I23" s="23"/>
      <c r="J23" s="24"/>
    </row>
    <row r="24" ht="18.75" spans="1:10">
      <c r="A24" s="21" t="s">
        <v>63</v>
      </c>
      <c r="B24" s="21"/>
      <c r="C24" s="22"/>
      <c r="D24" s="22"/>
      <c r="E24" s="21"/>
      <c r="F24" s="22"/>
      <c r="G24" s="22"/>
      <c r="H24" s="23"/>
      <c r="I24" s="23"/>
      <c r="J24" s="24"/>
    </row>
    <row r="25" ht="18.75" spans="1:10">
      <c r="A25" s="21" t="s">
        <v>64</v>
      </c>
      <c r="B25" s="21"/>
      <c r="C25" s="22"/>
      <c r="D25" s="22"/>
      <c r="E25" s="21"/>
      <c r="F25" s="22"/>
      <c r="G25" s="22"/>
      <c r="H25" s="23"/>
      <c r="I25" s="23"/>
      <c r="J25" s="24"/>
    </row>
    <row r="26" ht="18.75" spans="1:10">
      <c r="A26" s="21" t="s">
        <v>65</v>
      </c>
      <c r="B26" s="21"/>
      <c r="C26" s="22"/>
      <c r="D26" s="22"/>
      <c r="E26" s="21"/>
      <c r="F26" s="22"/>
      <c r="G26" s="22"/>
      <c r="H26" s="23"/>
      <c r="I26" s="23"/>
      <c r="J26" s="24"/>
    </row>
    <row r="27" ht="18.75" spans="1:10">
      <c r="A27" s="24"/>
      <c r="B27" s="24"/>
      <c r="C27" s="24"/>
      <c r="D27" s="24"/>
      <c r="E27" s="24"/>
      <c r="F27" s="24"/>
      <c r="G27" s="24"/>
      <c r="H27" s="24"/>
      <c r="I27" s="24"/>
      <c r="J27" s="24"/>
    </row>
    <row r="28" ht="18.75" spans="1:10">
      <c r="A28" s="24"/>
      <c r="B28" s="24"/>
      <c r="C28" s="24"/>
      <c r="D28" s="24"/>
      <c r="E28" s="24"/>
      <c r="F28" s="24"/>
      <c r="G28" s="24"/>
      <c r="H28" s="24"/>
      <c r="I28" s="24"/>
      <c r="J28" s="24"/>
    </row>
  </sheetData>
  <mergeCells count="31">
    <mergeCell ref="A2:J2"/>
    <mergeCell ref="A3:J3"/>
    <mergeCell ref="A4:C4"/>
    <mergeCell ref="D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A22:G22"/>
    <mergeCell ref="A23:I23"/>
    <mergeCell ref="A24:I24"/>
    <mergeCell ref="A25:I25"/>
    <mergeCell ref="A26:I26"/>
    <mergeCell ref="A11:A12"/>
    <mergeCell ref="A15:A21"/>
    <mergeCell ref="B15:B18"/>
    <mergeCell ref="C15:C16"/>
    <mergeCell ref="C17:C18"/>
    <mergeCell ref="A6:C10"/>
  </mergeCells>
  <printOptions horizontalCentered="1"/>
  <pageMargins left="0.708333333333333" right="0.708333333333333" top="0.747916666666667" bottom="0.747916666666667" header="0.314583333333333" footer="0.314583333333333"/>
  <pageSetup paperSize="9" scale="70" orientation="landscape" horizontalDpi="600"/>
  <headerFooter/>
  <rowBreaks count="1" manualBreakCount="1">
    <brk id="22"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敬</cp:lastModifiedBy>
  <dcterms:created xsi:type="dcterms:W3CDTF">2019-03-27T01:58:00Z</dcterms:created>
  <cp:lastPrinted>2024-06-13T06:43:00Z</cp:lastPrinted>
  <dcterms:modified xsi:type="dcterms:W3CDTF">2025-08-22T05:50:33Z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5F6A58261320440CB7F3B03A7330FAFF_13</vt:lpwstr>
  </property>
</Properties>
</file>