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项目支出绩效自评表" sheetId="2" r:id="rId1"/>
  </sheets>
  <definedNames>
    <definedName name="_xlnm.Print_Area" localSheetId="0">项目支出绩效自评表!$A$1:$J$24</definedName>
    <definedName name="_xlnm.Print_Titles" localSheetId="0">项目支出绩效自评表!$13:$13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<sst xmlns="http://schemas.openxmlformats.org/spreadsheetml/2006/main" count="98" uniqueCount="74">
  <si>
    <t>项目支出绩效自评表</t>
  </si>
  <si>
    <t>（2024年度）</t>
  </si>
  <si>
    <t>项目名称</t>
  </si>
  <si>
    <t>北京青年艺术团推广项目</t>
  </si>
  <si>
    <t>主管部门</t>
  </si>
  <si>
    <t>北京青少年服务中心（北京市禁毒教育基地管理中心）</t>
  </si>
  <si>
    <t>实施单位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</si>
  <si>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</si>
  <si>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</si>
  <si>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</si>
  <si>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</si>
  <si>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</si>
  <si>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</si>
  <si>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</si>
  <si>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</si>
  <si>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</si>
  <si>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</si>
  <si>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</si>
  <si>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</si>
  <si>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</si>
  <si>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</si>
  <si>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</si>
  <si>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为发挥共青团团属阵地的引领作用，提升青少年艺术素养，厚植青少年爱国主义情怀，为青少年搭建交流学习和展示的平台，青少年中心拟于2024年4月启动北京青年艺术团推广项目，建设北京青年艺术团先锋少年朗诵艺术团、先锋少年合唱团、先锋少年交响管乐团、北京青年艺术团青年合唱团，以弘扬中华优秀传统文化、革命文化、社会主义先进文化为导向，通过专业训练、交流实践、公益演出等形式，丰富青少年对外交流的形式，展示首都青少年积极健康和阳光向上的精神风貌。</t>
  </si>
  <si>
    <t>2024年3月，北京青年艺术团继续以“先锋”为名，分别组建了少年交响管乐团、少年朗诵艺术团、少年合唱团、青年合唱团，四支团以青少年中心为阵地，打造以公益为主导，以专业为途径的新时代青少年艺术团新形象，为青少年搭建交流、学习和展示的平台。截至2024年12月31日，北京青少年服务中心面向团员开展朗诵、管乐、合唱专业培训超750课时，同时举办了1场合唱专场演出、2场管乐交响乐专场音乐会，组织团员参加了1场专业比赛和8场公益演出，共服务群众超28000人次，群众满意度达到90%以上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</si>
  <si>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</si>
  <si>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</si>
  <si>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</si>
  <si>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</si>
  <si>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</si>
  <si>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</si>
  <si>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</si>
  <si>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产出指标</t>
  </si>
  <si>
    <t>数量指标</t>
  </si>
  <si>
    <t>美育课时</t>
  </si>
  <si>
    <t>≥300学时</t>
  </si>
  <si>
    <t>300学时</t>
  </si>
  <si>
    <t>举办演出活动（合唱、朗诵、管乐交响乐演出、美术展）</t>
  </si>
  <si>
    <t>≥11场</t>
  </si>
  <si>
    <t>13场</t>
  </si>
  <si>
    <t>受惠青年组织</t>
  </si>
  <si>
    <t>≥75家</t>
  </si>
  <si>
    <t>75家</t>
  </si>
  <si>
    <t>服务青少年数量</t>
  </si>
  <si>
    <t>≥10000人次</t>
  </si>
  <si>
    <t>约28294人次</t>
  </si>
  <si>
    <t>质量指标</t>
  </si>
  <si>
    <t>文艺展演有成熟的作品、节目紧凑、观众反响热烈；专场演出有成熟的作品、节目紧凑、观众反响热烈</t>
  </si>
  <si>
    <t>优良中低差</t>
  </si>
  <si>
    <t>良</t>
  </si>
  <si>
    <t>通过项目实施取得了一定成效，演出水平可进一步提升。</t>
  </si>
  <si>
    <t>开展活动具有共青团属艺术团特点，青少年美育素养得到提高，传统文化有效传播</t>
  </si>
  <si>
    <t>通过项目实施取得了一定成效，课程丰富性可进一步提升。</t>
  </si>
  <si>
    <t>成本指标</t>
  </si>
  <si>
    <t>经济成本指标</t>
  </si>
  <si>
    <t>项目经费预算控制</t>
  </si>
  <si>
    <t>≤219.737万元</t>
  </si>
  <si>
    <t>218.5039万元</t>
  </si>
  <si>
    <t>效益指标</t>
  </si>
  <si>
    <t>社会效益指标</t>
  </si>
  <si>
    <t>优质的服务效果</t>
  </si>
  <si>
    <t>通过项目实施取得了一定成效，服务效果可进一步提升。</t>
  </si>
  <si>
    <t>可持续影响指标</t>
  </si>
  <si>
    <t>广泛的传播效果</t>
  </si>
  <si>
    <t>通过项目实施取得了一定成效，传播效果方面可进一步提升。</t>
  </si>
  <si>
    <t>满意度指标</t>
  </si>
  <si>
    <t>服务对象满意度指标</t>
  </si>
  <si>
    <t>参与人员满意度</t>
  </si>
  <si>
    <t>≥90%</t>
  </si>
  <si>
    <t>大于90%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</si>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</sst>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  <numFmt numFmtId="178" formatCode="0;[Red]0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6"/>
      <name val="宋体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/>
    </xf>
    <xf numFmtId="176" fontId="4" fillId="0" borderId="1" xfId="1" applyNumberFormat="1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43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0" fontId="4" fillId="0" borderId="1" xfId="3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1496060</xdr:colOff>
      <xdr:row>5</xdr:row>
      <xdr:rowOff>326572</xdr:rowOff>
    </xdr:to>
    <xdr:cxnSp>
      <xdr:nvCxnSpPr>
        <xdr:cNvPr id="3" name="直接连接符 2"/>
        <xdr:cNvCxnSpPr/>
      </xdr:nvCxnSpPr>
      <xdr:spPr>
        <a:xfrm>
          <a:off x="2124075" y="1413510"/>
          <a:ext cx="147637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K28"/>
  <sheetViews>
    <sheetView tabSelected="1" view="pageBreakPreview" zoomScale="90" zoomScaleNormal="70" topLeftCell="A12" workbookViewId="0">
      <selection activeCell="A13" sqref="A13:J17"/>
    </sheetView>
  </sheetViews>
  <sheetFormatPr defaultColWidth="9" defaultRowHeight="13.5"/>
  <cols>
    <col min="1" max="1" width="7.5" style="2" customWidth="1"/>
    <col min="2" max="2" width="9.625" style="2" customWidth="1"/>
    <col min="3" max="3" width="10.5" style="2" customWidth="1"/>
    <col min="4" max="4" width="19.625" style="2" customWidth="1"/>
    <col min="5" max="5" width="21.875" style="2" customWidth="1"/>
    <col min="6" max="6" width="20.125" style="2" customWidth="1"/>
    <col min="7" max="7" width="19.875" style="2" customWidth="1"/>
    <col min="8" max="9" width="10.375" style="2" customWidth="1"/>
    <col min="10" max="10" width="16.625" style="2" customWidth="1"/>
    <col min="11" max="11" width="48.6083333333333" style="2" customWidth="1"/>
    <col min="12" max="16384" width="9" style="2"/>
  </cols>
  <sheetData>
    <row r="2" ht="21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4.25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4.95" customHeight="1" spans="1:10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  <c r="J4" s="5"/>
    </row>
    <row r="5" s="1" customFormat="1" ht="36.6" customHeight="1" spans="1:10">
      <c r="A5" s="5" t="s">
        <v>4</v>
      </c>
      <c r="B5" s="5"/>
      <c r="C5" s="5"/>
      <c r="D5" s="6" t="s">
        <v>5</v>
      </c>
      <c r="E5" s="6"/>
      <c r="F5" s="6"/>
      <c r="G5" s="5" t="s">
        <v>6</v>
      </c>
      <c r="H5" s="6" t="s">
        <v>5</v>
      </c>
      <c r="I5" s="6"/>
      <c r="J5" s="6"/>
    </row>
    <row r="6" s="1" customFormat="1" ht="39.95" customHeight="1" spans="1:10">
      <c r="A6" s="7" t="s">
        <v>7</v>
      </c>
      <c r="B6" s="7"/>
      <c r="C6" s="7"/>
      <c r="D6" s="8"/>
      <c r="E6" s="7" t="s">
        <v>8</v>
      </c>
      <c r="F6" s="7" t="s">
        <v>9</v>
      </c>
      <c r="G6" s="7" t="s">
        <v>10</v>
      </c>
      <c r="H6" s="7" t="s">
        <v>11</v>
      </c>
      <c r="I6" s="7" t="s">
        <v>12</v>
      </c>
      <c r="J6" s="5" t="s">
        <v>13</v>
      </c>
    </row>
    <row r="7" s="1" customFormat="1" ht="24.95" customHeight="1" spans="1:10">
      <c r="A7" s="7"/>
      <c r="B7" s="7"/>
      <c r="C7" s="7"/>
      <c r="D7" s="9" t="s">
        <v>14</v>
      </c>
      <c r="E7" s="10">
        <v>219.737</v>
      </c>
      <c r="F7" s="10">
        <v>219.737</v>
      </c>
      <c r="G7" s="10">
        <v>218.5039</v>
      </c>
      <c r="H7" s="11">
        <v>10</v>
      </c>
      <c r="I7" s="37">
        <f>G7/F7</f>
        <v>0.994388291457515</v>
      </c>
      <c r="J7" s="19">
        <f>H7*I7</f>
        <v>9.94388291457515</v>
      </c>
    </row>
    <row r="8" s="1" customFormat="1" ht="24.95" customHeight="1" spans="1:10">
      <c r="A8" s="7"/>
      <c r="B8" s="7"/>
      <c r="C8" s="7"/>
      <c r="D8" s="12" t="s">
        <v>15</v>
      </c>
      <c r="E8" s="10">
        <v>219.737</v>
      </c>
      <c r="F8" s="10">
        <v>219.737</v>
      </c>
      <c r="G8" s="10">
        <v>218.5039</v>
      </c>
      <c r="H8" s="7" t="s">
        <v>16</v>
      </c>
      <c r="I8" s="37">
        <f t="shared" ref="I8" si="0">G8/F8</f>
        <v>0.994388291457515</v>
      </c>
      <c r="J8" s="7" t="s">
        <v>16</v>
      </c>
    </row>
    <row r="9" s="1" customFormat="1" ht="24.95" customHeight="1" spans="1:10">
      <c r="A9" s="7"/>
      <c r="B9" s="7"/>
      <c r="C9" s="7"/>
      <c r="D9" s="12" t="s">
        <v>17</v>
      </c>
      <c r="E9" s="7" t="s">
        <v>16</v>
      </c>
      <c r="F9" s="7" t="s">
        <v>16</v>
      </c>
      <c r="G9" s="7" t="s">
        <v>16</v>
      </c>
      <c r="H9" s="7" t="s">
        <v>16</v>
      </c>
      <c r="I9" s="7" t="s">
        <v>16</v>
      </c>
      <c r="J9" s="7" t="s">
        <v>16</v>
      </c>
    </row>
    <row r="10" s="1" customFormat="1" ht="24.95" customHeight="1" spans="1:10">
      <c r="A10" s="7"/>
      <c r="B10" s="7"/>
      <c r="C10" s="7"/>
      <c r="D10" s="12" t="s">
        <v>18</v>
      </c>
      <c r="E10" s="7" t="s">
        <v>16</v>
      </c>
      <c r="F10" s="7" t="s">
        <v>16</v>
      </c>
      <c r="G10" s="7" t="s">
        <v>16</v>
      </c>
      <c r="H10" s="7" t="s">
        <v>16</v>
      </c>
      <c r="I10" s="7" t="s">
        <v>16</v>
      </c>
      <c r="J10" s="7" t="s">
        <v>16</v>
      </c>
    </row>
    <row r="11" s="1" customFormat="1" ht="24.95" customHeight="1" spans="1:10">
      <c r="A11" s="13" t="s">
        <v>19</v>
      </c>
      <c r="B11" s="7" t="s">
        <v>20</v>
      </c>
      <c r="C11" s="7"/>
      <c r="D11" s="7"/>
      <c r="E11" s="7"/>
      <c r="F11" s="7"/>
      <c r="G11" s="14" t="s">
        <v>21</v>
      </c>
      <c r="H11" s="14"/>
      <c r="I11" s="14"/>
      <c r="J11" s="14"/>
    </row>
    <row r="12" s="1" customFormat="1" ht="156" customHeight="1" spans="1:10">
      <c r="A12" s="13"/>
      <c r="B12" s="6" t="s">
        <v>22</v>
      </c>
      <c r="C12" s="6"/>
      <c r="D12" s="6"/>
      <c r="E12" s="6"/>
      <c r="F12" s="6"/>
      <c r="G12" s="6" t="s">
        <v>23</v>
      </c>
      <c r="H12" s="6"/>
      <c r="I12" s="6"/>
      <c r="J12" s="6"/>
    </row>
    <row r="13" s="1" customFormat="1" ht="42" customHeight="1" spans="1:10">
      <c r="A13" s="15" t="s">
        <v>24</v>
      </c>
      <c r="B13" s="7" t="s">
        <v>25</v>
      </c>
      <c r="C13" s="5" t="s">
        <v>26</v>
      </c>
      <c r="D13" s="5" t="s">
        <v>27</v>
      </c>
      <c r="E13" s="5"/>
      <c r="F13" s="5" t="s">
        <v>28</v>
      </c>
      <c r="G13" s="7" t="s">
        <v>29</v>
      </c>
      <c r="H13" s="7" t="s">
        <v>11</v>
      </c>
      <c r="I13" s="7" t="s">
        <v>13</v>
      </c>
      <c r="J13" s="7" t="s">
        <v>30</v>
      </c>
    </row>
    <row r="14" s="1" customFormat="1" ht="30" customHeight="1" spans="1:10">
      <c r="A14" s="15"/>
      <c r="B14" s="16" t="s">
        <v>31</v>
      </c>
      <c r="C14" s="7" t="s">
        <v>32</v>
      </c>
      <c r="D14" s="7" t="s">
        <v>33</v>
      </c>
      <c r="E14" s="7"/>
      <c r="F14" s="17" t="s">
        <v>34</v>
      </c>
      <c r="G14" s="18" t="s">
        <v>35</v>
      </c>
      <c r="H14" s="19">
        <v>8</v>
      </c>
      <c r="I14" s="19">
        <v>8</v>
      </c>
      <c r="J14" s="7"/>
    </row>
    <row r="15" s="1" customFormat="1" ht="40" customHeight="1" spans="1:10">
      <c r="A15" s="15"/>
      <c r="B15" s="16"/>
      <c r="C15" s="7"/>
      <c r="D15" s="7" t="s">
        <v>36</v>
      </c>
      <c r="E15" s="7"/>
      <c r="F15" s="17" t="s">
        <v>37</v>
      </c>
      <c r="G15" s="18" t="s">
        <v>38</v>
      </c>
      <c r="H15" s="19">
        <v>10</v>
      </c>
      <c r="I15" s="19">
        <v>10</v>
      </c>
      <c r="J15" s="7"/>
    </row>
    <row r="16" s="1" customFormat="1" ht="30" customHeight="1" spans="1:10">
      <c r="A16" s="15"/>
      <c r="B16" s="16"/>
      <c r="C16" s="7"/>
      <c r="D16" s="7" t="s">
        <v>39</v>
      </c>
      <c r="E16" s="7"/>
      <c r="F16" s="17" t="s">
        <v>40</v>
      </c>
      <c r="G16" s="5" t="s">
        <v>41</v>
      </c>
      <c r="H16" s="19">
        <v>5</v>
      </c>
      <c r="I16" s="19">
        <v>5</v>
      </c>
      <c r="J16" s="6"/>
    </row>
    <row r="17" s="1" customFormat="1" ht="30" customHeight="1" spans="1:10">
      <c r="A17" s="15"/>
      <c r="B17" s="16"/>
      <c r="C17" s="7"/>
      <c r="D17" s="7" t="s">
        <v>42</v>
      </c>
      <c r="E17" s="7"/>
      <c r="F17" s="17" t="s">
        <v>43</v>
      </c>
      <c r="G17" s="5" t="s">
        <v>44</v>
      </c>
      <c r="H17" s="19">
        <v>7</v>
      </c>
      <c r="I17" s="19">
        <v>7</v>
      </c>
      <c r="J17" s="6"/>
    </row>
    <row r="18" s="1" customFormat="1" ht="63" customHeight="1" spans="1:10">
      <c r="A18" s="20" t="s">
        <v>24</v>
      </c>
      <c r="B18" s="21" t="s">
        <v>31</v>
      </c>
      <c r="C18" s="22" t="s">
        <v>45</v>
      </c>
      <c r="D18" s="23" t="s">
        <v>46</v>
      </c>
      <c r="E18" s="23"/>
      <c r="F18" s="24" t="s">
        <v>47</v>
      </c>
      <c r="G18" s="24" t="s">
        <v>48</v>
      </c>
      <c r="H18" s="25">
        <v>5</v>
      </c>
      <c r="I18" s="25">
        <v>4</v>
      </c>
      <c r="J18" s="38" t="s">
        <v>49</v>
      </c>
    </row>
    <row r="19" s="1" customFormat="1" ht="72" customHeight="1" spans="1:10">
      <c r="A19" s="26"/>
      <c r="B19" s="27"/>
      <c r="C19" s="23"/>
      <c r="D19" s="28" t="s">
        <v>50</v>
      </c>
      <c r="E19" s="29"/>
      <c r="F19" s="17" t="s">
        <v>47</v>
      </c>
      <c r="G19" s="30" t="s">
        <v>48</v>
      </c>
      <c r="H19" s="19">
        <v>5</v>
      </c>
      <c r="I19" s="19">
        <v>4</v>
      </c>
      <c r="J19" s="6" t="s">
        <v>51</v>
      </c>
    </row>
    <row r="20" s="1" customFormat="1" ht="40" customHeight="1" spans="1:10">
      <c r="A20" s="26"/>
      <c r="B20" s="31" t="s">
        <v>52</v>
      </c>
      <c r="C20" s="7" t="s">
        <v>53</v>
      </c>
      <c r="D20" s="7" t="s">
        <v>54</v>
      </c>
      <c r="E20" s="7"/>
      <c r="F20" s="30" t="s">
        <v>55</v>
      </c>
      <c r="G20" s="30" t="s">
        <v>56</v>
      </c>
      <c r="H20" s="19">
        <v>15</v>
      </c>
      <c r="I20" s="11">
        <v>15</v>
      </c>
      <c r="J20" s="6"/>
    </row>
    <row r="21" s="1" customFormat="1" ht="62" customHeight="1" spans="1:10">
      <c r="A21" s="26"/>
      <c r="B21" s="32" t="s">
        <v>57</v>
      </c>
      <c r="C21" s="7" t="s">
        <v>58</v>
      </c>
      <c r="D21" s="7" t="s">
        <v>59</v>
      </c>
      <c r="E21" s="7"/>
      <c r="F21" s="17" t="s">
        <v>47</v>
      </c>
      <c r="G21" s="5" t="s">
        <v>48</v>
      </c>
      <c r="H21" s="19">
        <v>15</v>
      </c>
      <c r="I21" s="11">
        <v>13</v>
      </c>
      <c r="J21" s="6" t="s">
        <v>60</v>
      </c>
    </row>
    <row r="22" s="1" customFormat="1" ht="69" customHeight="1" spans="1:11">
      <c r="A22" s="26"/>
      <c r="B22" s="23"/>
      <c r="C22" s="7" t="s">
        <v>61</v>
      </c>
      <c r="D22" s="7" t="s">
        <v>62</v>
      </c>
      <c r="E22" s="7"/>
      <c r="F22" s="17" t="s">
        <v>47</v>
      </c>
      <c r="G22" s="5" t="s">
        <v>48</v>
      </c>
      <c r="H22" s="19">
        <v>10</v>
      </c>
      <c r="I22" s="11">
        <v>8</v>
      </c>
      <c r="J22" s="6" t="s">
        <v>63</v>
      </c>
      <c r="K22" s="39"/>
    </row>
    <row r="23" s="1" customFormat="1" ht="40" customHeight="1" spans="1:10">
      <c r="A23" s="33"/>
      <c r="B23" s="7" t="s">
        <v>64</v>
      </c>
      <c r="C23" s="7" t="s">
        <v>65</v>
      </c>
      <c r="D23" s="7" t="s">
        <v>66</v>
      </c>
      <c r="E23" s="7"/>
      <c r="F23" s="30" t="s">
        <v>67</v>
      </c>
      <c r="G23" s="30" t="s">
        <v>68</v>
      </c>
      <c r="H23" s="19">
        <v>10</v>
      </c>
      <c r="I23" s="19">
        <v>10</v>
      </c>
      <c r="J23" s="6"/>
    </row>
    <row r="24" s="1" customFormat="1" ht="30" customHeight="1" spans="1:10">
      <c r="A24" s="8" t="s">
        <v>69</v>
      </c>
      <c r="B24" s="8"/>
      <c r="C24" s="8"/>
      <c r="D24" s="8"/>
      <c r="E24" s="8"/>
      <c r="F24" s="8"/>
      <c r="G24" s="8"/>
      <c r="H24" s="11">
        <f>H7+SUM(H14:H23)</f>
        <v>100</v>
      </c>
      <c r="I24" s="11">
        <f>SUM(I14:I23)+J7</f>
        <v>93.9438829145752</v>
      </c>
      <c r="J24" s="8"/>
    </row>
    <row r="25" spans="1:9">
      <c r="A25" s="34" t="s">
        <v>70</v>
      </c>
      <c r="B25" s="34"/>
      <c r="C25" s="35"/>
      <c r="D25" s="35"/>
      <c r="E25" s="34"/>
      <c r="F25" s="35"/>
      <c r="G25" s="35"/>
      <c r="H25" s="36"/>
      <c r="I25" s="36"/>
    </row>
    <row r="26" spans="1:9">
      <c r="A26" s="34" t="s">
        <v>71</v>
      </c>
      <c r="B26" s="34"/>
      <c r="C26" s="35"/>
      <c r="D26" s="35"/>
      <c r="E26" s="34"/>
      <c r="F26" s="35"/>
      <c r="G26" s="35"/>
      <c r="H26" s="36"/>
      <c r="I26" s="36"/>
    </row>
    <row r="27" spans="1:9">
      <c r="A27" s="34" t="s">
        <v>72</v>
      </c>
      <c r="B27" s="34"/>
      <c r="C27" s="35"/>
      <c r="D27" s="35"/>
      <c r="E27" s="34"/>
      <c r="F27" s="35"/>
      <c r="G27" s="35"/>
      <c r="H27" s="36"/>
      <c r="I27" s="36"/>
    </row>
    <row r="28" spans="1:9">
      <c r="A28" s="34" t="s">
        <v>73</v>
      </c>
      <c r="B28" s="34"/>
      <c r="C28" s="35"/>
      <c r="D28" s="35"/>
      <c r="E28" s="34"/>
      <c r="F28" s="35"/>
      <c r="G28" s="35"/>
      <c r="H28" s="36"/>
      <c r="I28" s="36"/>
    </row>
  </sheetData>
  <mergeCells count="36"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25:I25"/>
    <mergeCell ref="A26:I26"/>
    <mergeCell ref="A27:I27"/>
    <mergeCell ref="A28:I28"/>
    <mergeCell ref="A11:A12"/>
    <mergeCell ref="A13:A17"/>
    <mergeCell ref="A18:A23"/>
    <mergeCell ref="B14:B17"/>
    <mergeCell ref="B18:B19"/>
    <mergeCell ref="B21:B22"/>
    <mergeCell ref="C14:C17"/>
    <mergeCell ref="C18:C19"/>
    <mergeCell ref="A6:C10"/>
  </mergeCells>
  <printOptions horizontalCentered="1"/>
  <pageMargins left="0.708333333333333" right="0.708333333333333" top="0.747916666666667" bottom="0.747916666666667" header="0.314583333333333" footer="0.314583333333333"/>
  <pageSetup paperSize="9" scale="80" orientation="landscape" horizontalDpi="600"/>
  <headerFooter/>
  <rowBreaks count="1" manualBreakCount="1">
    <brk id="24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敬</cp:lastModifiedBy>
  <dcterms:created xsi:type="dcterms:W3CDTF">2019-03-27T01:58:00Z</dcterms:created>
  <cp:lastPrinted>2024-06-13T06:43:00Z</cp:lastPrinted>
  <dcterms:modified xsi:type="dcterms:W3CDTF">2025-08-21T06:55:08Z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38D5A81BB3054F77A1186E30EBAED687_13</vt:lpwstr>
  </property>
</Properties>
</file>