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项目支出绩效自评表" sheetId="2" r:id="rId1"/>
  </sheets>
  <definedNames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<sst xmlns="http://schemas.openxmlformats.org/spreadsheetml/2006/main" count="86" uniqueCount="68">
  <si>
    <t>项目支出绩效自评表</t>
  </si>
  <si>
    <t>（2024年度）</t>
  </si>
  <si>
    <t>项目名称</t>
  </si>
  <si>
    <t>学校禁毒教育项目</t>
  </si>
  <si>
    <t>主管部门</t>
  </si>
  <si>
    <t>北京青少年服务中心（北京市禁毒教育基地管理中心）</t>
  </si>
  <si>
    <t>实施单位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</si>
  <si>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</si>
  <si>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</si>
  <si>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</si>
  <si>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</si>
  <si>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</si>
  <si>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</si>
  <si>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</si>
  <si>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</si>
  <si>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</si>
  <si>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</si>
  <si>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</si>
  <si>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</si>
  <si>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</si>
  <si>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</si>
  <si>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</si>
  <si>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2024年拟与艺术类高等院校共同创作禁毒戏剧1部，校内演出6场次，校外演出1场次，并拍摄制作话剧演出视频版A、B组演员共2版。编辑《禁毒书场》系列视频，并借助网络平台将作品进行推广；直、间接受众共达15万人次。</t>
  </si>
  <si>
    <t>2024年与艺术类高等院校共同创作禁毒戏剧1部，校内演出6场次，并拍摄制作话剧演出视频版A、B组演员共2版。编辑《禁毒书场》系列视频，并借助网络平台将作品进行推广；直、间接受众共达22万人次。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</si>
  <si>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</si>
  <si>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</si>
  <si>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</si>
  <si>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</si>
  <si>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</si>
  <si>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</si>
  <si>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</si>
  <si>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</t>
  </si>
  <si>
    <t>数量指标</t>
  </si>
  <si>
    <t>禁毒文化产品</t>
  </si>
  <si>
    <t>≥7部</t>
  </si>
  <si>
    <t>7部</t>
  </si>
  <si>
    <t>禁毒戏剧</t>
  </si>
  <si>
    <t>＝1部</t>
  </si>
  <si>
    <t>1部</t>
  </si>
  <si>
    <t>中小学生活动</t>
  </si>
  <si>
    <t>≥60场</t>
  </si>
  <si>
    <t>12场</t>
  </si>
  <si>
    <t>预算设置时存在偏差。设置预算时更加合理化。</t>
  </si>
  <si>
    <t>质量指标</t>
  </si>
  <si>
    <t>线上线下覆盖人群</t>
  </si>
  <si>
    <t>≥22万人次</t>
  </si>
  <si>
    <t>22万</t>
  </si>
  <si>
    <t>时效指标</t>
  </si>
  <si>
    <t>项目完成进度与预算执行进度</t>
  </si>
  <si>
    <t>≤12月</t>
  </si>
  <si>
    <t>8月</t>
  </si>
  <si>
    <t>效益指标</t>
  </si>
  <si>
    <t>社会效益指标</t>
  </si>
  <si>
    <t>北京青少年服务中心社会影响力</t>
  </si>
  <si>
    <t>优良中低差</t>
  </si>
  <si>
    <t>良好</t>
  </si>
  <si>
    <t>影响力良好，但方案覆盖人群有限，致使影响力未能达到预设效果。今后加强网络宣传覆盖面，扩大影响力。</t>
  </si>
  <si>
    <t>成本指标</t>
  </si>
  <si>
    <t>经济成本指标</t>
  </si>
  <si>
    <t>项目预算控制数</t>
  </si>
  <si>
    <t>≤47.465万</t>
  </si>
  <si>
    <t>47.465万</t>
  </si>
  <si>
    <t>满意度指标</t>
  </si>
  <si>
    <t>服务对象满意度指标</t>
  </si>
  <si>
    <t>参与活动人员满意度</t>
  </si>
  <si>
    <t>≥90%</t>
  </si>
  <si>
    <t>抽样参与人员进行满意度调查，基本上非常满意。调查及口头询问中表示活动互动性有待提升。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</si>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</sst>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  <numFmt numFmtId="178" formatCode="0;[Red]0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6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176" fontId="1" fillId="0" borderId="1" xfId="1" applyNumberFormat="1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textRotation="255"/>
    </xf>
    <xf numFmtId="43" fontId="1" fillId="0" borderId="1" xfId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0" fontId="1" fillId="0" borderId="1" xfId="3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4</xdr:col>
      <xdr:colOff>57150</xdr:colOff>
      <xdr:row>6</xdr:row>
      <xdr:rowOff>7620</xdr:rowOff>
    </xdr:to>
    <xdr:cxnSp>
      <xdr:nvCxnSpPr>
        <xdr:cNvPr id="3" name="直接连接符 2"/>
        <xdr:cNvCxnSpPr/>
      </xdr:nvCxnSpPr>
      <xdr:spPr>
        <a:xfrm>
          <a:off x="2117725" y="1412875"/>
          <a:ext cx="2036445" cy="5016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22"/>
  <sheetViews>
    <sheetView tabSelected="1" topLeftCell="A3" workbookViewId="0">
      <selection activeCell="G14" sqref="G14"/>
    </sheetView>
  </sheetViews>
  <sheetFormatPr defaultColWidth="9.64166666666667" defaultRowHeight="13.5"/>
  <cols>
    <col min="1" max="1" width="7.44166666666667" style="2" customWidth="1"/>
    <col min="2" max="2" width="9.65833333333333" style="2" customWidth="1"/>
    <col min="3" max="3" width="10.4416666666667" style="2" customWidth="1"/>
    <col min="4" max="4" width="26.225" style="2" customWidth="1"/>
    <col min="5" max="5" width="21.8833333333333" style="2" customWidth="1"/>
    <col min="6" max="6" width="20.1083333333333" style="2" customWidth="1"/>
    <col min="7" max="7" width="19.8833333333333" style="2" customWidth="1"/>
    <col min="8" max="9" width="10.3333333333333" style="2" customWidth="1"/>
    <col min="10" max="10" width="16.6583333333333" style="2" customWidth="1"/>
    <col min="11" max="16384" width="9" style="2"/>
  </cols>
  <sheetData>
    <row r="2" ht="21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4.25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4.9" customHeight="1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s="1" customFormat="1" ht="36.6" customHeight="1" spans="1:10">
      <c r="A5" s="5" t="s">
        <v>4</v>
      </c>
      <c r="B5" s="5"/>
      <c r="C5" s="5"/>
      <c r="D5" s="6" t="s">
        <v>5</v>
      </c>
      <c r="E5" s="6"/>
      <c r="F5" s="6"/>
      <c r="G5" s="5" t="s">
        <v>6</v>
      </c>
      <c r="H5" s="6" t="s">
        <v>5</v>
      </c>
      <c r="I5" s="6"/>
      <c r="J5" s="6"/>
    </row>
    <row r="6" s="1" customFormat="1" ht="39.9" customHeight="1" spans="1:10">
      <c r="A6" s="7" t="s">
        <v>7</v>
      </c>
      <c r="B6" s="7"/>
      <c r="C6" s="7"/>
      <c r="D6" s="8"/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5" t="s">
        <v>13</v>
      </c>
    </row>
    <row r="7" s="1" customFormat="1" ht="24.9" customHeight="1" spans="1:10">
      <c r="A7" s="7"/>
      <c r="B7" s="7"/>
      <c r="C7" s="7"/>
      <c r="D7" s="9" t="s">
        <v>14</v>
      </c>
      <c r="E7" s="10">
        <v>47.465</v>
      </c>
      <c r="F7" s="10">
        <v>47.465</v>
      </c>
      <c r="G7" s="10">
        <v>47.465</v>
      </c>
      <c r="H7" s="11">
        <v>10</v>
      </c>
      <c r="I7" s="22">
        <f>G7/F7</f>
        <v>1</v>
      </c>
      <c r="J7" s="17">
        <f>H7*I7</f>
        <v>10</v>
      </c>
    </row>
    <row r="8" s="1" customFormat="1" ht="24.9" customHeight="1" spans="1:10">
      <c r="A8" s="7"/>
      <c r="B8" s="7"/>
      <c r="C8" s="7"/>
      <c r="D8" s="12" t="s">
        <v>15</v>
      </c>
      <c r="E8" s="10">
        <v>47.465</v>
      </c>
      <c r="F8" s="10">
        <v>47.465</v>
      </c>
      <c r="G8" s="10">
        <v>47.465</v>
      </c>
      <c r="H8" s="7" t="s">
        <v>16</v>
      </c>
      <c r="I8" s="22">
        <f t="shared" ref="I8" si="0">G8/F8</f>
        <v>1</v>
      </c>
      <c r="J8" s="7" t="s">
        <v>16</v>
      </c>
    </row>
    <row r="9" s="1" customFormat="1" ht="24.9" customHeight="1" spans="1:10">
      <c r="A9" s="7"/>
      <c r="B9" s="7"/>
      <c r="C9" s="7"/>
      <c r="D9" s="12" t="s">
        <v>17</v>
      </c>
      <c r="E9" s="7" t="s">
        <v>16</v>
      </c>
      <c r="F9" s="7" t="s">
        <v>16</v>
      </c>
      <c r="G9" s="7" t="s">
        <v>16</v>
      </c>
      <c r="H9" s="7" t="s">
        <v>16</v>
      </c>
      <c r="I9" s="7" t="s">
        <v>16</v>
      </c>
      <c r="J9" s="7" t="s">
        <v>16</v>
      </c>
    </row>
    <row r="10" s="1" customFormat="1" ht="24.9" customHeight="1" spans="1:10">
      <c r="A10" s="7"/>
      <c r="B10" s="7"/>
      <c r="C10" s="7"/>
      <c r="D10" s="12" t="s">
        <v>18</v>
      </c>
      <c r="E10" s="7" t="s">
        <v>16</v>
      </c>
      <c r="F10" s="7" t="s">
        <v>16</v>
      </c>
      <c r="G10" s="7" t="s">
        <v>16</v>
      </c>
      <c r="H10" s="7" t="s">
        <v>16</v>
      </c>
      <c r="I10" s="7" t="s">
        <v>16</v>
      </c>
      <c r="J10" s="7" t="s">
        <v>16</v>
      </c>
    </row>
    <row r="11" s="1" customFormat="1" ht="24.9" customHeight="1" spans="1:10">
      <c r="A11" s="13" t="s">
        <v>19</v>
      </c>
      <c r="B11" s="7" t="s">
        <v>20</v>
      </c>
      <c r="C11" s="7"/>
      <c r="D11" s="7"/>
      <c r="E11" s="7"/>
      <c r="F11" s="7"/>
      <c r="G11" s="14" t="s">
        <v>21</v>
      </c>
      <c r="H11" s="14"/>
      <c r="I11" s="14"/>
      <c r="J11" s="14"/>
    </row>
    <row r="12" s="1" customFormat="1" ht="94.95" customHeight="1" spans="1:10">
      <c r="A12" s="13"/>
      <c r="B12" s="6" t="s">
        <v>22</v>
      </c>
      <c r="C12" s="6"/>
      <c r="D12" s="6"/>
      <c r="E12" s="6"/>
      <c r="F12" s="6"/>
      <c r="G12" s="6" t="s">
        <v>23</v>
      </c>
      <c r="H12" s="6"/>
      <c r="I12" s="6"/>
      <c r="J12" s="6"/>
    </row>
    <row r="13" s="1" customFormat="1" ht="42" customHeight="1" spans="1:10">
      <c r="A13" s="13" t="s">
        <v>24</v>
      </c>
      <c r="B13" s="7" t="s">
        <v>25</v>
      </c>
      <c r="C13" s="5" t="s">
        <v>26</v>
      </c>
      <c r="D13" s="5" t="s">
        <v>27</v>
      </c>
      <c r="E13" s="5"/>
      <c r="F13" s="5" t="s">
        <v>28</v>
      </c>
      <c r="G13" s="7" t="s">
        <v>29</v>
      </c>
      <c r="H13" s="7" t="s">
        <v>11</v>
      </c>
      <c r="I13" s="7" t="s">
        <v>13</v>
      </c>
      <c r="J13" s="7" t="s">
        <v>30</v>
      </c>
    </row>
    <row r="14" s="1" customFormat="1" ht="30" customHeight="1" spans="1:10">
      <c r="A14" s="13"/>
      <c r="B14" s="7" t="s">
        <v>31</v>
      </c>
      <c r="C14" s="7" t="s">
        <v>32</v>
      </c>
      <c r="D14" s="7" t="s">
        <v>33</v>
      </c>
      <c r="E14" s="7"/>
      <c r="F14" s="15" t="s">
        <v>34</v>
      </c>
      <c r="G14" s="16" t="s">
        <v>35</v>
      </c>
      <c r="H14" s="17">
        <v>10</v>
      </c>
      <c r="I14" s="17">
        <v>10</v>
      </c>
      <c r="J14" s="7"/>
    </row>
    <row r="15" s="1" customFormat="1" ht="30" customHeight="1" spans="1:10">
      <c r="A15" s="13"/>
      <c r="B15" s="7"/>
      <c r="C15" s="7"/>
      <c r="D15" s="7" t="s">
        <v>36</v>
      </c>
      <c r="E15" s="7"/>
      <c r="F15" s="15" t="s">
        <v>37</v>
      </c>
      <c r="G15" s="5" t="s">
        <v>38</v>
      </c>
      <c r="H15" s="17">
        <v>10</v>
      </c>
      <c r="I15" s="17">
        <v>10</v>
      </c>
      <c r="J15" s="6"/>
    </row>
    <row r="16" s="1" customFormat="1" ht="85.05" customHeight="1" spans="1:10">
      <c r="A16" s="13"/>
      <c r="B16" s="7"/>
      <c r="C16" s="7"/>
      <c r="D16" s="7" t="s">
        <v>39</v>
      </c>
      <c r="E16" s="7"/>
      <c r="F16" s="15" t="s">
        <v>40</v>
      </c>
      <c r="G16" s="5" t="s">
        <v>41</v>
      </c>
      <c r="H16" s="17">
        <v>10</v>
      </c>
      <c r="I16" s="17">
        <f>(12/60)*H16</f>
        <v>2</v>
      </c>
      <c r="J16" s="6" t="s">
        <v>42</v>
      </c>
    </row>
    <row r="17" s="1" customFormat="1" ht="30" customHeight="1" spans="1:10">
      <c r="A17" s="13"/>
      <c r="B17" s="7"/>
      <c r="C17" s="7" t="s">
        <v>43</v>
      </c>
      <c r="D17" s="7" t="s">
        <v>44</v>
      </c>
      <c r="E17" s="7"/>
      <c r="F17" s="5" t="s">
        <v>45</v>
      </c>
      <c r="G17" s="5" t="s">
        <v>46</v>
      </c>
      <c r="H17" s="17">
        <v>10</v>
      </c>
      <c r="I17" s="17">
        <v>10</v>
      </c>
      <c r="J17" s="6"/>
    </row>
    <row r="18" s="1" customFormat="1" ht="30" customHeight="1" spans="1:10">
      <c r="A18" s="13" t="s">
        <v>24</v>
      </c>
      <c r="B18" s="18" t="s">
        <v>31</v>
      </c>
      <c r="C18" s="7" t="s">
        <v>47</v>
      </c>
      <c r="D18" s="7" t="s">
        <v>48</v>
      </c>
      <c r="E18" s="7"/>
      <c r="F18" s="19" t="s">
        <v>49</v>
      </c>
      <c r="G18" s="5" t="s">
        <v>50</v>
      </c>
      <c r="H18" s="17">
        <v>5</v>
      </c>
      <c r="I18" s="11">
        <v>5</v>
      </c>
      <c r="J18" s="6"/>
    </row>
    <row r="19" s="1" customFormat="1" ht="116.4" customHeight="1" spans="1:10">
      <c r="A19" s="13"/>
      <c r="B19" s="7" t="s">
        <v>51</v>
      </c>
      <c r="C19" s="7" t="s">
        <v>52</v>
      </c>
      <c r="D19" s="20" t="s">
        <v>53</v>
      </c>
      <c r="E19" s="21"/>
      <c r="F19" s="19" t="s">
        <v>54</v>
      </c>
      <c r="G19" s="5" t="s">
        <v>55</v>
      </c>
      <c r="H19" s="17">
        <v>20</v>
      </c>
      <c r="I19" s="11">
        <v>18</v>
      </c>
      <c r="J19" s="6" t="s">
        <v>56</v>
      </c>
    </row>
    <row r="20" s="1" customFormat="1" ht="119.1" customHeight="1" spans="1:10">
      <c r="A20" s="13"/>
      <c r="B20" s="7" t="s">
        <v>57</v>
      </c>
      <c r="C20" s="7" t="s">
        <v>58</v>
      </c>
      <c r="D20" s="20" t="s">
        <v>59</v>
      </c>
      <c r="E20" s="21"/>
      <c r="F20" s="19" t="s">
        <v>60</v>
      </c>
      <c r="G20" s="5" t="s">
        <v>61</v>
      </c>
      <c r="H20" s="17">
        <v>15</v>
      </c>
      <c r="I20" s="17">
        <v>15</v>
      </c>
      <c r="J20" s="6"/>
    </row>
    <row r="21" s="1" customFormat="1" ht="179.85" customHeight="1" spans="1:10">
      <c r="A21" s="13"/>
      <c r="B21" s="7" t="s">
        <v>62</v>
      </c>
      <c r="C21" s="7" t="s">
        <v>63</v>
      </c>
      <c r="D21" s="7" t="s">
        <v>64</v>
      </c>
      <c r="E21" s="7"/>
      <c r="F21" s="19" t="s">
        <v>65</v>
      </c>
      <c r="G21" s="19">
        <v>0.9</v>
      </c>
      <c r="H21" s="17">
        <v>10</v>
      </c>
      <c r="I21" s="17">
        <v>7</v>
      </c>
      <c r="J21" s="6" t="s">
        <v>66</v>
      </c>
    </row>
    <row r="22" s="1" customFormat="1" ht="24.9" customHeight="1" spans="1:10">
      <c r="A22" s="8" t="s">
        <v>67</v>
      </c>
      <c r="B22" s="8"/>
      <c r="C22" s="8"/>
      <c r="D22" s="8"/>
      <c r="E22" s="8"/>
      <c r="F22" s="8"/>
      <c r="G22" s="8"/>
      <c r="H22" s="11">
        <f>H7+SUM(H14:H21)</f>
        <v>100</v>
      </c>
      <c r="I22" s="11">
        <f>SUM(I14:I21)+J7</f>
        <v>87</v>
      </c>
      <c r="J22" s="8"/>
    </row>
  </sheetData>
  <mergeCells count="27"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11:A12"/>
    <mergeCell ref="A13:A17"/>
    <mergeCell ref="A18:A21"/>
    <mergeCell ref="B14:B17"/>
    <mergeCell ref="C14:C16"/>
    <mergeCell ref="A6:C10"/>
  </mergeCells>
  <printOptions horizontalCentered="1"/>
  <pageMargins left="0.708333333333333" right="0.708333333333333" top="0.747916666666667" bottom="0.747916666666667" header="0.314583333333333" footer="0.314583333333333"/>
  <pageSetup paperSize="9" scale="80" orientation="landscape" horizontalDpi="600"/>
  <headerFooter/>
  <rowBreaks count="1" manualBreakCount="1">
    <brk id="22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敬</cp:lastModifiedBy>
  <dcterms:created xsi:type="dcterms:W3CDTF">2019-03-27T01:58:00Z</dcterms:created>
  <cp:lastPrinted>2024-06-13T06:43:00Z</cp:lastPrinted>
  <dcterms:modified xsi:type="dcterms:W3CDTF">2025-08-21T07:49:30Z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BB310904219D4C26B6CC99307E7EC024_13</vt:lpwstr>
  </property>
</Properties>
</file>