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项目支出绩效自评表" sheetId="2" r:id="rId1"/>
  </sheets>
  <definedNames>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<sst xmlns="http://schemas.openxmlformats.org/spreadsheetml/2006/main" count="86" uniqueCount="64">
  <si>
    <t>项目支出绩效自评表</t>
  </si>
  <si>
    <t>（2024年度）</t>
  </si>
  <si>
    <t>项目名称</t>
  </si>
  <si>
    <t>心成长青少年心理健康服务项目</t>
  </si>
  <si>
    <t>主管部门</t>
  </si>
  <si>
    <t>北京青少年服务中心（北京市禁毒教育基地管理中心）</t>
  </si>
  <si>
    <t>实施单位</t>
  </si>
  <si>
    <t>项目资金                    （万元）</t>
  </si>
  <si>
    <t>年初预算数</t>
  </si>
  <si>
    <t>全年预算数（A）</t>
  </si>
  <si>
    <t>全年执行数（B）</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</si>
  <si>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</si>
  <si>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</si>
  <si>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</si>
  <si>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</si>
  <si>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</si>
  <si>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</si>
  <si>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</si>
  <si>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</si>
  <si>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</si>
  <si>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</si>
  <si>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</si>
  <si>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拟为团干部等群体提供心理素质提升线下课程及专场心理体验活动，并在社区或企事业单位实践心理活动。项目旨在提高团干部心理健康意识，掌握基础心理学知识与实用方法，促进心理学实践于团的工作，帮助更多首都青年提升幸福感，促进社会和谐。</t>
  </si>
  <si>
    <t>项目全年为团干部、社工等群体提供5场心理素质提升线下课程及5场心理体验专场活动，并在社区或企事业单位实践50场团体心理活动，累计服务2000余人次。</t>
  </si>
  <si>
    <t>绩效指标</t>
  </si>
  <si>
    <t>一级指标</t>
  </si>
  <si>
    <t>二级指标</t>
  </si>
  <si>
    <t>三级指标</t>
  </si>
  <si>
    <t>年度指标值（A）</t>
  </si>
  <si>
    <t>实际完成值（B）</t>
  </si>
  <si>
    <t>偏差原因分析及改进措施</t>
  </si>
  <si>
    <t>产出指标</t>
  </si>
  <si>
    <t>数量指标</t>
  </si>
  <si>
    <t>实践活动</t>
  </si>
  <si>
    <t>50场</t>
  </si>
  <si>
    <t>专场心理体验活动</t>
  </si>
  <si>
    <t>5场</t>
  </si>
  <si>
    <t>团干部心理素质提升</t>
  </si>
  <si>
    <t>5天</t>
  </si>
  <si>
    <t>质量指标</t>
  </si>
  <si>
    <t>服务人员持证率</t>
  </si>
  <si>
    <t/>
  </si>
  <si>
    <t>时效指标</t>
  </si>
  <si>
    <t>项目完成进度与预算执行进度</t>
  </si>
  <si>
    <t>≤12月</t>
  </si>
  <si>
    <t>12月</t>
  </si>
  <si>
    <t>成本指标</t>
  </si>
  <si>
    <t>经济成本指标</t>
  </si>
  <si>
    <t>项目预算控制</t>
  </si>
  <si>
    <t>≤48.247万元</t>
  </si>
  <si>
    <t>48.247万元</t>
  </si>
  <si>
    <t>效益指标</t>
  </si>
  <si>
    <t>社会效益指标</t>
  </si>
  <si>
    <t>服务人数</t>
  </si>
  <si>
    <t>≥2000人次</t>
  </si>
  <si>
    <t>2000人次</t>
  </si>
  <si>
    <t>项目旨在提高团干部心理健康意识，掌握基础心理学知识与实用方法，促进心理学实践于团的工作，帮助更多首都青年提升幸福感，促进社会和谐。</t>
  </si>
  <si>
    <t>优良中低差</t>
  </si>
  <si>
    <t>良</t>
  </si>
  <si>
    <t>切实提升团干部、社工等群体心理健康服务技能，需要更完善的培养体系，2024年为项目启动第一年，未来将在人才培养体系中增设督导，切实帮助团干部等群体在实践中不断夯实服务技能。</t>
  </si>
  <si>
    <t>满意度指标</t>
  </si>
  <si>
    <t>服务对象满意度指标</t>
  </si>
  <si>
    <t>服务对象满意度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</si>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</sst>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_ "/>
  </numFmts>
  <fonts count="27">
    <font>
      <sz val="11"/>
      <color theme="1"/>
      <name val="宋体"/>
      <charset val="134"/>
      <scheme val="minor"/>
    </font>
    <font>
      <sz val="12"/>
      <name val="宋体"/>
      <charset val="134"/>
    </font>
    <font>
      <sz val="11"/>
      <name val="宋体"/>
      <charset val="134"/>
      <scheme val="minor"/>
    </font>
    <font>
      <sz val="11"/>
      <color rgb="FFFF0000"/>
      <name val="宋体"/>
      <charset val="134"/>
      <scheme val="minor"/>
    </font>
    <font>
      <sz val="16"/>
      <name val="宋体"/>
      <charset val="134"/>
    </font>
    <font>
      <sz val="14"/>
      <name val="宋体"/>
      <charset val="134"/>
    </font>
    <font>
      <b/>
      <sz val="14"/>
      <name val="宋体"/>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7">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1" xfId="0" applyFont="1" applyFill="1" applyBorder="1" applyAlignment="1">
      <alignment horizontal="justify" vertical="center"/>
    </xf>
    <xf numFmtId="176" fontId="5" fillId="0" borderId="1" xfId="1" applyNumberFormat="1" applyFont="1" applyFill="1" applyBorder="1" applyAlignment="1">
      <alignment vertical="center"/>
    </xf>
    <xf numFmtId="176" fontId="5" fillId="0" borderId="1" xfId="1" applyNumberFormat="1" applyFont="1" applyFill="1" applyBorder="1" applyAlignment="1">
      <alignment horizontal="left" vertical="center"/>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43" fontId="5" fillId="0" borderId="1" xfId="1" applyNumberFormat="1" applyFont="1" applyFill="1" applyBorder="1" applyAlignment="1">
      <alignment horizontal="center" vertical="center"/>
    </xf>
    <xf numFmtId="0" fontId="5" fillId="0" borderId="1" xfId="0" applyFont="1" applyFill="1" applyBorder="1" applyAlignment="1">
      <alignment horizontal="center" vertical="center" textRotation="255"/>
    </xf>
    <xf numFmtId="49"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9" fontId="5" fillId="0" borderId="1" xfId="0" applyNumberFormat="1" applyFont="1" applyFill="1" applyBorder="1" applyAlignment="1">
      <alignment horizontal="center" vertical="center"/>
    </xf>
    <xf numFmtId="0" fontId="5" fillId="0" borderId="2" xfId="0" applyFont="1" applyFill="1" applyBorder="1" applyAlignment="1">
      <alignment horizontal="center" vertical="center" textRotation="255"/>
    </xf>
    <xf numFmtId="0" fontId="5" fillId="0" borderId="3"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xf>
    <xf numFmtId="0" fontId="5" fillId="0" borderId="6"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textRotation="255"/>
    </xf>
    <xf numFmtId="9" fontId="5" fillId="0" borderId="1" xfId="0" applyNumberFormat="1" applyFont="1" applyFill="1" applyBorder="1" applyAlignment="1" applyProtection="1">
      <alignment horizontal="center" vertical="center"/>
    </xf>
    <xf numFmtId="0" fontId="7" fillId="0" borderId="0" xfId="0" applyFont="1" applyFill="1">
      <alignment vertical="center"/>
    </xf>
    <xf numFmtId="10" fontId="5" fillId="0" borderId="1" xfId="3" applyNumberFormat="1" applyFont="1" applyFill="1" applyBorder="1" applyAlignment="1">
      <alignment horizontal="center" vertical="center"/>
    </xf>
    <xf numFmtId="0" fontId="7" fillId="0" borderId="0" xfId="0" applyFont="1" applyFill="1" applyAlignment="1">
      <alignment vertical="center" wrapText="1"/>
    </xf>
    <xf numFmtId="0" fontId="7" fillId="0"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1496060</xdr:colOff>
      <xdr:row>5</xdr:row>
      <xdr:rowOff>326572</xdr:rowOff>
    </xdr:to>
    <xdr:cxnSp>
      <xdr:nvCxnSpPr>
        <xdr:cNvPr id="3" name="直接连接符 2"/>
        <xdr:cNvCxnSpPr/>
      </xdr:nvCxnSpPr>
      <xdr:spPr>
        <a:xfrm>
          <a:off x="2124075" y="141351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K23"/>
  <sheetViews>
    <sheetView tabSelected="1" zoomScale="85" zoomScaleNormal="85" zoomScaleSheetLayoutView="80" topLeftCell="A21" workbookViewId="0">
      <selection activeCell="A24" sqref="$A24:$XFD64"/>
    </sheetView>
  </sheetViews>
  <sheetFormatPr defaultColWidth="9" defaultRowHeight="13.5"/>
  <cols>
    <col min="1" max="1" width="7.5" style="2" customWidth="1"/>
    <col min="2" max="2" width="9.625" style="2" customWidth="1"/>
    <col min="3" max="3" width="10.5" style="2" customWidth="1"/>
    <col min="4" max="4" width="26.25" style="2" customWidth="1"/>
    <col min="5" max="5" width="21.875" style="2" customWidth="1"/>
    <col min="6" max="6" width="20.125" style="2" customWidth="1"/>
    <col min="7" max="7" width="19.875" style="2" customWidth="1"/>
    <col min="8" max="9" width="10.375" style="2" customWidth="1"/>
    <col min="10" max="10" width="25.1416666666667" style="2" customWidth="1"/>
    <col min="11" max="11" width="10.5" style="3" customWidth="1"/>
    <col min="12" max="16384" width="9" style="2"/>
  </cols>
  <sheetData>
    <row r="2" ht="21" customHeight="1" spans="1:10">
      <c r="A2" s="4" t="s">
        <v>0</v>
      </c>
      <c r="B2" s="4"/>
      <c r="C2" s="4"/>
      <c r="D2" s="4"/>
      <c r="E2" s="4"/>
      <c r="F2" s="4"/>
      <c r="G2" s="4"/>
      <c r="H2" s="4"/>
      <c r="I2" s="4"/>
      <c r="J2" s="4"/>
    </row>
    <row r="3" s="1" customFormat="1" ht="14.25" spans="1:11">
      <c r="A3" s="5" t="s">
        <v>1</v>
      </c>
      <c r="B3" s="5"/>
      <c r="C3" s="5"/>
      <c r="D3" s="5"/>
      <c r="E3" s="5"/>
      <c r="F3" s="5"/>
      <c r="G3" s="5"/>
      <c r="H3" s="5"/>
      <c r="I3" s="5"/>
      <c r="J3" s="5"/>
      <c r="K3" s="33"/>
    </row>
    <row r="4" s="1" customFormat="1" ht="24.95" customHeight="1" spans="1:11">
      <c r="A4" s="6" t="s">
        <v>2</v>
      </c>
      <c r="B4" s="6"/>
      <c r="C4" s="6"/>
      <c r="D4" s="6" t="s">
        <v>3</v>
      </c>
      <c r="E4" s="6"/>
      <c r="F4" s="6"/>
      <c r="G4" s="6"/>
      <c r="H4" s="6"/>
      <c r="I4" s="6"/>
      <c r="J4" s="6"/>
      <c r="K4" s="33"/>
    </row>
    <row r="5" s="1" customFormat="1" ht="36.6" customHeight="1" spans="1:11">
      <c r="A5" s="6" t="s">
        <v>4</v>
      </c>
      <c r="B5" s="6"/>
      <c r="C5" s="6"/>
      <c r="D5" s="7" t="s">
        <v>5</v>
      </c>
      <c r="E5" s="7"/>
      <c r="F5" s="7"/>
      <c r="G5" s="6" t="s">
        <v>6</v>
      </c>
      <c r="H5" s="7" t="s">
        <v>5</v>
      </c>
      <c r="I5" s="7"/>
      <c r="J5" s="7"/>
      <c r="K5" s="33"/>
    </row>
    <row r="6" s="1" customFormat="1" ht="39.95" customHeight="1" spans="1:11">
      <c r="A6" s="8" t="s">
        <v>7</v>
      </c>
      <c r="B6" s="8"/>
      <c r="C6" s="8"/>
      <c r="D6" s="9"/>
      <c r="E6" s="8" t="s">
        <v>8</v>
      </c>
      <c r="F6" s="8" t="s">
        <v>9</v>
      </c>
      <c r="G6" s="8" t="s">
        <v>10</v>
      </c>
      <c r="H6" s="8" t="s">
        <v>11</v>
      </c>
      <c r="I6" s="8" t="s">
        <v>12</v>
      </c>
      <c r="J6" s="6" t="s">
        <v>13</v>
      </c>
      <c r="K6" s="33"/>
    </row>
    <row r="7" s="1" customFormat="1" ht="24.95" customHeight="1" spans="1:11">
      <c r="A7" s="8"/>
      <c r="B7" s="8"/>
      <c r="C7" s="8"/>
      <c r="D7" s="10" t="s">
        <v>14</v>
      </c>
      <c r="E7" s="11">
        <v>48.247</v>
      </c>
      <c r="F7" s="12">
        <v>48.247</v>
      </c>
      <c r="G7" s="12">
        <v>48.247</v>
      </c>
      <c r="H7" s="13">
        <v>10</v>
      </c>
      <c r="I7" s="34">
        <f>G7/F7</f>
        <v>1</v>
      </c>
      <c r="J7" s="19">
        <f>H7*I7</f>
        <v>10</v>
      </c>
      <c r="K7" s="33"/>
    </row>
    <row r="8" s="1" customFormat="1" ht="24.95" customHeight="1" spans="1:11">
      <c r="A8" s="8"/>
      <c r="B8" s="8"/>
      <c r="C8" s="8"/>
      <c r="D8" s="14" t="s">
        <v>15</v>
      </c>
      <c r="E8" s="11">
        <v>48.247</v>
      </c>
      <c r="F8" s="12">
        <v>48.247</v>
      </c>
      <c r="G8" s="12">
        <v>48.247</v>
      </c>
      <c r="H8" s="8" t="s">
        <v>16</v>
      </c>
      <c r="I8" s="34">
        <f t="shared" ref="I8" si="0">G8/F8</f>
        <v>1</v>
      </c>
      <c r="J8" s="8" t="s">
        <v>16</v>
      </c>
      <c r="K8" s="33"/>
    </row>
    <row r="9" s="1" customFormat="1" ht="24.95" customHeight="1" spans="1:11">
      <c r="A9" s="8"/>
      <c r="B9" s="8"/>
      <c r="C9" s="8"/>
      <c r="D9" s="14" t="s">
        <v>17</v>
      </c>
      <c r="E9" s="8" t="s">
        <v>16</v>
      </c>
      <c r="F9" s="8" t="s">
        <v>16</v>
      </c>
      <c r="G9" s="8" t="s">
        <v>16</v>
      </c>
      <c r="H9" s="8" t="s">
        <v>16</v>
      </c>
      <c r="I9" s="8" t="s">
        <v>16</v>
      </c>
      <c r="J9" s="8" t="s">
        <v>16</v>
      </c>
      <c r="K9" s="33"/>
    </row>
    <row r="10" s="1" customFormat="1" ht="24.95" customHeight="1" spans="1:11">
      <c r="A10" s="8"/>
      <c r="B10" s="8"/>
      <c r="C10" s="8"/>
      <c r="D10" s="14" t="s">
        <v>18</v>
      </c>
      <c r="E10" s="8" t="s">
        <v>16</v>
      </c>
      <c r="F10" s="8" t="s">
        <v>16</v>
      </c>
      <c r="G10" s="8" t="s">
        <v>16</v>
      </c>
      <c r="H10" s="8" t="s">
        <v>16</v>
      </c>
      <c r="I10" s="8" t="s">
        <v>16</v>
      </c>
      <c r="J10" s="8" t="s">
        <v>16</v>
      </c>
      <c r="K10" s="33"/>
    </row>
    <row r="11" s="1" customFormat="1" ht="24.95" customHeight="1" spans="1:11">
      <c r="A11" s="15" t="s">
        <v>19</v>
      </c>
      <c r="B11" s="8" t="s">
        <v>20</v>
      </c>
      <c r="C11" s="8"/>
      <c r="D11" s="8"/>
      <c r="E11" s="8"/>
      <c r="F11" s="8"/>
      <c r="G11" s="16" t="s">
        <v>21</v>
      </c>
      <c r="H11" s="16"/>
      <c r="I11" s="16"/>
      <c r="J11" s="16"/>
      <c r="K11" s="33"/>
    </row>
    <row r="12" s="1" customFormat="1" ht="108.75" customHeight="1" spans="1:11">
      <c r="A12" s="15"/>
      <c r="B12" s="7" t="s">
        <v>22</v>
      </c>
      <c r="C12" s="7"/>
      <c r="D12" s="7"/>
      <c r="E12" s="7"/>
      <c r="F12" s="7"/>
      <c r="G12" s="7" t="s">
        <v>23</v>
      </c>
      <c r="H12" s="7"/>
      <c r="I12" s="7"/>
      <c r="J12" s="7"/>
      <c r="K12" s="35"/>
    </row>
    <row r="13" s="1" customFormat="1" ht="42" customHeight="1" spans="1:11">
      <c r="A13" s="17" t="s">
        <v>24</v>
      </c>
      <c r="B13" s="8" t="s">
        <v>25</v>
      </c>
      <c r="C13" s="6" t="s">
        <v>26</v>
      </c>
      <c r="D13" s="6" t="s">
        <v>27</v>
      </c>
      <c r="E13" s="6"/>
      <c r="F13" s="6" t="s">
        <v>28</v>
      </c>
      <c r="G13" s="8" t="s">
        <v>29</v>
      </c>
      <c r="H13" s="8" t="s">
        <v>11</v>
      </c>
      <c r="I13" s="8" t="s">
        <v>13</v>
      </c>
      <c r="J13" s="8" t="s">
        <v>30</v>
      </c>
      <c r="K13" s="33"/>
    </row>
    <row r="14" s="1" customFormat="1" ht="30" customHeight="1" spans="1:11">
      <c r="A14" s="17"/>
      <c r="B14" s="8" t="s">
        <v>31</v>
      </c>
      <c r="C14" s="8" t="s">
        <v>32</v>
      </c>
      <c r="D14" s="8" t="s">
        <v>33</v>
      </c>
      <c r="E14" s="8"/>
      <c r="F14" s="18" t="s">
        <v>34</v>
      </c>
      <c r="G14" s="18" t="s">
        <v>34</v>
      </c>
      <c r="H14" s="19">
        <v>5</v>
      </c>
      <c r="I14" s="19">
        <v>5</v>
      </c>
      <c r="J14" s="8"/>
      <c r="K14" s="36"/>
    </row>
    <row r="15" s="1" customFormat="1" ht="30" customHeight="1" spans="1:11">
      <c r="A15" s="17"/>
      <c r="B15" s="8"/>
      <c r="C15" s="8"/>
      <c r="D15" s="8" t="s">
        <v>35</v>
      </c>
      <c r="E15" s="8"/>
      <c r="F15" s="18" t="s">
        <v>36</v>
      </c>
      <c r="G15" s="18" t="s">
        <v>36</v>
      </c>
      <c r="H15" s="19">
        <v>5</v>
      </c>
      <c r="I15" s="19">
        <v>5</v>
      </c>
      <c r="J15" s="7"/>
      <c r="K15" s="36"/>
    </row>
    <row r="16" s="1" customFormat="1" ht="30" customHeight="1" spans="1:11">
      <c r="A16" s="17"/>
      <c r="B16" s="8"/>
      <c r="C16" s="8"/>
      <c r="D16" s="8" t="s">
        <v>37</v>
      </c>
      <c r="E16" s="8"/>
      <c r="F16" s="18" t="s">
        <v>38</v>
      </c>
      <c r="G16" s="18" t="s">
        <v>38</v>
      </c>
      <c r="H16" s="19">
        <v>5</v>
      </c>
      <c r="I16" s="19">
        <v>5</v>
      </c>
      <c r="J16" s="7"/>
      <c r="K16" s="36"/>
    </row>
    <row r="17" s="1" customFormat="1" ht="30" customHeight="1" spans="1:11">
      <c r="A17" s="17"/>
      <c r="B17" s="8"/>
      <c r="C17" s="20" t="s">
        <v>39</v>
      </c>
      <c r="D17" s="8" t="s">
        <v>40</v>
      </c>
      <c r="E17" s="8" t="s">
        <v>41</v>
      </c>
      <c r="F17" s="21">
        <v>1</v>
      </c>
      <c r="G17" s="21">
        <v>1</v>
      </c>
      <c r="H17" s="19">
        <v>15</v>
      </c>
      <c r="I17" s="19">
        <v>15</v>
      </c>
      <c r="J17" s="7"/>
      <c r="K17" s="33"/>
    </row>
    <row r="18" s="1" customFormat="1" ht="30" customHeight="1" spans="1:11">
      <c r="A18" s="17"/>
      <c r="B18" s="8"/>
      <c r="C18" s="20" t="s">
        <v>42</v>
      </c>
      <c r="D18" s="8" t="s">
        <v>43</v>
      </c>
      <c r="E18" s="8" t="s">
        <v>41</v>
      </c>
      <c r="F18" s="18" t="s">
        <v>44</v>
      </c>
      <c r="G18" s="21" t="s">
        <v>45</v>
      </c>
      <c r="H18" s="19">
        <v>10</v>
      </c>
      <c r="I18" s="19">
        <v>10</v>
      </c>
      <c r="J18" s="7"/>
      <c r="K18" s="33"/>
    </row>
    <row r="19" s="1" customFormat="1" ht="54" customHeight="1" spans="1:11">
      <c r="A19" s="22" t="s">
        <v>24</v>
      </c>
      <c r="B19" s="8" t="s">
        <v>46</v>
      </c>
      <c r="C19" s="8" t="s">
        <v>47</v>
      </c>
      <c r="D19" s="8" t="s">
        <v>48</v>
      </c>
      <c r="E19" s="8" t="s">
        <v>41</v>
      </c>
      <c r="F19" s="21" t="s">
        <v>49</v>
      </c>
      <c r="G19" s="21" t="s">
        <v>50</v>
      </c>
      <c r="H19" s="19">
        <v>10</v>
      </c>
      <c r="I19" s="19">
        <v>10</v>
      </c>
      <c r="J19" s="7"/>
      <c r="K19" s="33"/>
    </row>
    <row r="20" s="1" customFormat="1" ht="30" customHeight="1" spans="1:11">
      <c r="A20" s="23"/>
      <c r="B20" s="24" t="s">
        <v>51</v>
      </c>
      <c r="C20" s="24" t="s">
        <v>52</v>
      </c>
      <c r="D20" s="25" t="s">
        <v>53</v>
      </c>
      <c r="E20" s="26"/>
      <c r="F20" s="27" t="s">
        <v>54</v>
      </c>
      <c r="G20" s="27" t="s">
        <v>55</v>
      </c>
      <c r="H20" s="19">
        <v>15</v>
      </c>
      <c r="I20" s="13">
        <v>15</v>
      </c>
      <c r="J20" s="7"/>
      <c r="K20" s="33"/>
    </row>
    <row r="21" s="1" customFormat="1" ht="157" customHeight="1" spans="1:11">
      <c r="A21" s="23"/>
      <c r="B21" s="28"/>
      <c r="C21" s="28"/>
      <c r="D21" s="29" t="s">
        <v>56</v>
      </c>
      <c r="E21" s="30"/>
      <c r="F21" s="6" t="s">
        <v>57</v>
      </c>
      <c r="G21" s="6" t="s">
        <v>58</v>
      </c>
      <c r="H21" s="19">
        <v>15</v>
      </c>
      <c r="I21" s="13">
        <v>11</v>
      </c>
      <c r="J21" s="7" t="s">
        <v>59</v>
      </c>
      <c r="K21" s="33"/>
    </row>
    <row r="22" s="1" customFormat="1" ht="119.1" customHeight="1" spans="1:11">
      <c r="A22" s="31"/>
      <c r="B22" s="8" t="s">
        <v>60</v>
      </c>
      <c r="C22" s="8" t="s">
        <v>61</v>
      </c>
      <c r="D22" s="8" t="s">
        <v>62</v>
      </c>
      <c r="E22" s="8"/>
      <c r="F22" s="32">
        <v>0.85</v>
      </c>
      <c r="G22" s="32">
        <v>0.85</v>
      </c>
      <c r="H22" s="19">
        <v>10</v>
      </c>
      <c r="I22" s="19">
        <v>10</v>
      </c>
      <c r="J22" s="7"/>
      <c r="K22" s="33"/>
    </row>
    <row r="23" s="1" customFormat="1" ht="32" customHeight="1" spans="1:11">
      <c r="A23" s="9" t="s">
        <v>63</v>
      </c>
      <c r="B23" s="9"/>
      <c r="C23" s="9"/>
      <c r="D23" s="9"/>
      <c r="E23" s="9"/>
      <c r="F23" s="9"/>
      <c r="G23" s="9"/>
      <c r="H23" s="13">
        <f>H7+SUM(H14:H22)</f>
        <v>100</v>
      </c>
      <c r="I23" s="13">
        <f>SUM(I14:I22)+J7</f>
        <v>96</v>
      </c>
      <c r="J23" s="9"/>
      <c r="K23" s="33"/>
    </row>
  </sheetData>
  <mergeCells count="31">
    <mergeCell ref="A2:J2"/>
    <mergeCell ref="A3:J3"/>
    <mergeCell ref="A4:C4"/>
    <mergeCell ref="D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A23:G23"/>
    <mergeCell ref="A11:A12"/>
    <mergeCell ref="A13:A18"/>
    <mergeCell ref="A19:A22"/>
    <mergeCell ref="B14:B18"/>
    <mergeCell ref="B20:B21"/>
    <mergeCell ref="C14:C16"/>
    <mergeCell ref="C20:C21"/>
    <mergeCell ref="K14:K16"/>
    <mergeCell ref="A6:C10"/>
  </mergeCells>
  <printOptions horizontalCentered="1"/>
  <pageMargins left="0.708333333333333" right="0.708333333333333" top="0.747916666666667" bottom="0.747916666666667" header="0.314583333333333" footer="0.314583333333333"/>
  <pageSetup paperSize="9" scale="80" orientation="landscape" horizontalDpi="600"/>
  <headerFooter/>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敬</cp:lastModifiedBy>
  <dcterms:created xsi:type="dcterms:W3CDTF">2019-03-27T01:58:00Z</dcterms:created>
  <cp:lastPrinted>2024-06-13T06:43:00Z</cp:lastPrinted>
  <dcterms:modified xsi:type="dcterms:W3CDTF">2025-08-21T07:21:51Z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F7D5B89F7F6D4C6E9186F31D4DBB2422_13</vt:lpwstr>
  </property>
</Properties>
</file>