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项目支出绩效自评表" sheetId="2" r:id="rId1"/>
  </sheets>
  <definedNames>
    <definedName name="_xlnm.Print_Titles" localSheetId="0">项目支出绩效自评表!$13:$13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<sst xmlns="http://schemas.openxmlformats.org/spreadsheetml/2006/main" count="103" uniqueCount="78">
  <si>
    <t>项目支出绩效自评表</t>
  </si>
  <si>
    <t>（2024年度）</t>
  </si>
  <si>
    <t>项目名称</t>
  </si>
  <si>
    <t>青春北京文脉传承首都青少年文化交流推广活动</t>
  </si>
  <si>
    <t>主管部门</t>
  </si>
  <si>
    <t>北京青少年服务中心（北京市禁毒教育基地管理中心）</t>
  </si>
  <si>
    <t>实施单位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</si>
  <si>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</si>
  <si>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</si>
  <si>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</si>
  <si>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</si>
  <si>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</si>
  <si>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</si>
  <si>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</si>
  <si>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</si>
  <si>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</si>
  <si>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>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</si>
  <si>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</si>
  <si>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</si>
  <si>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</si>
  <si>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</si>
  <si>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</si>
  <si>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为深入贯彻习近平总书记关于青年工作的重要思想，落实中央《中长期青年发展规划(2016-2025年)》的工作部署，在《北京市“十四五”时期青少年事业发展规划》的指导下，引领、动员广大青少年探寻北京文化和遗产价值，传承古都文脉，传播灿烂文化。讲好中国故事，为建设文化强国贡献力量。为深入挖掘以大运河为核心的历史文化资源营造良好氛围，有效提升公民对首都文化遗产的保护意识，为挖掘大运河特色文化输送青春力量。引领、动员广大青少年探寻北京文化和遗产价值，传承古都文脉，传播灿烂文化。通过传统文化展示推广活动培养一支有责任、有担当、有爱心的青少年志愿服务队伍，展示新时代青少年的精神风貌，丰富青少年的精神文化生活，加强青少年价值观塑造和思想引领，营造首都青少年积极参与志愿服务良好氛围。建立起首都青少年志愿服务助力文化宣传的长效机制，为建设文化强国贡献力量。</t>
  </si>
  <si>
    <t>“京韵书香”首都青少年阅读培养计划全年共举办线下活动4期，线上直播1场，线下参与人数300人，线上观看1.5万人次。培养了一支有责任、有担当、有爱心的“文化小使者”队伍，投入到文化宣传活动中去，组织志愿服务200余小时。
“京城古韵•青春采风”大运河主题手机摄影大赛于4月启动并发布征集通知，面向在京青少年广泛征集大运河主题手机摄影作品，共征集摄影作品549幅，最终120幅作品获奖。在大赛征集期间，共开展手机摄影培训班6场，线上直播1次，共计服务3500余人次；通过联合北京景山公园举办1场公益性获奖摄影作品展，累计观展人数不少于30000人次。活动通过今日头条、凤凰新闻、百度、以及搜狐等媒体进行了宣传，同时，大赛优秀作品在北京青少年服务中心公众号进行线上展览展示，增强了活动影响力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</si>
  <si>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</si>
  <si>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</si>
  <si>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</si>
  <si>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</si>
  <si>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</si>
  <si>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</si>
  <si>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</si>
  <si>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产出指标</t>
  </si>
  <si>
    <t>数量指标</t>
  </si>
  <si>
    <t>京韵书香读书分享文化体验活动</t>
  </si>
  <si>
    <t>≥4场</t>
  </si>
  <si>
    <t>4场</t>
  </si>
  <si>
    <t>京韵书香直接服务人群</t>
  </si>
  <si>
    <t>≥10280人</t>
  </si>
  <si>
    <t>15300人</t>
  </si>
  <si>
    <t>手摄活动展览服务人次</t>
  </si>
  <si>
    <t>≥800人</t>
  </si>
  <si>
    <t>30000人</t>
  </si>
  <si>
    <t>后续加强调研，优化指标设置。</t>
  </si>
  <si>
    <t>手摄活动培训服务人次</t>
  </si>
  <si>
    <t>≥3000人</t>
  </si>
  <si>
    <t>3500人</t>
  </si>
  <si>
    <t>时效指标</t>
  </si>
  <si>
    <t>手摄活动2024年10月展览</t>
  </si>
  <si>
    <t>≥1场</t>
  </si>
  <si>
    <t>1场</t>
  </si>
  <si>
    <t>京韵书香2023年4-11月完成</t>
  </si>
  <si>
    <t>完成</t>
  </si>
  <si>
    <t>5月-11月</t>
  </si>
  <si>
    <t>手摄活动2024年5-7月培训</t>
  </si>
  <si>
    <t>≥6场</t>
  </si>
  <si>
    <t>6场</t>
  </si>
  <si>
    <t>质量指标</t>
  </si>
  <si>
    <t>开展活动不发生重大安全事故</t>
  </si>
  <si>
    <t>通过多种活动形式组织青少年学习传统文化</t>
  </si>
  <si>
    <t>优良中低差</t>
  </si>
  <si>
    <t>优</t>
  </si>
  <si>
    <t>成本指标</t>
  </si>
  <si>
    <t>经济成本指标</t>
  </si>
  <si>
    <t>项目预算控制数</t>
  </si>
  <si>
    <t>≤54.9462万元</t>
  </si>
  <si>
    <t>53.725764万元</t>
  </si>
  <si>
    <t>效益指标</t>
  </si>
  <si>
    <t>社会效益指标</t>
  </si>
  <si>
    <t>提升北京共青团助力传统文化宣传与传承的贡献度</t>
  </si>
  <si>
    <t>通过项目实施取得了一定成效，但涉及传统文化的内容比较单一，形式缺乏创新，同时需进一步加强宣传工作。</t>
  </si>
  <si>
    <t>可持续影响指标</t>
  </si>
  <si>
    <t>培养一支有责任、有担当、有爱心的“文化小使者”队伍，投入到文化宣传活动中去</t>
  </si>
  <si>
    <t>通过项目实施取得了一定成效，培养了稳定的文化小使者队伍，今后在队伍规模、人员素养上仍有提升空间，有待进一步完善。</t>
  </si>
  <si>
    <t>满意度指标</t>
  </si>
  <si>
    <t>服务对象满意度指标</t>
  </si>
  <si>
    <t>参加人员满意度</t>
  </si>
  <si>
    <t>≥80%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</si>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</sst>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 "/>
    <numFmt numFmtId="178" formatCode="0;[Red]0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6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176" fontId="4" fillId="0" borderId="1" xfId="1" applyNumberFormat="1" applyFont="1" applyFill="1" applyBorder="1" applyAlignment="1">
      <alignment horizontal="left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43" fontId="4" fillId="0" borderId="1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textRotation="255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10" fontId="4" fillId="0" borderId="1" xfId="3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1496060</xdr:colOff>
      <xdr:row>5</xdr:row>
      <xdr:rowOff>326572</xdr:rowOff>
    </xdr:to>
    <xdr:cxnSp>
      <xdr:nvCxnSpPr>
        <xdr:cNvPr id="3" name="直接连接符 2"/>
        <xdr:cNvCxnSpPr/>
      </xdr:nvCxnSpPr>
      <xdr:spPr>
        <a:xfrm>
          <a:off x="2118360" y="1412875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J27"/>
  <sheetViews>
    <sheetView tabSelected="1" zoomScale="70" zoomScaleNormal="70" zoomScaleSheetLayoutView="80" topLeftCell="A12" workbookViewId="0">
      <selection activeCell="H43" sqref="H43"/>
    </sheetView>
  </sheetViews>
  <sheetFormatPr defaultColWidth="9" defaultRowHeight="13.5"/>
  <cols>
    <col min="1" max="1" width="7.44166666666667" style="2" customWidth="1"/>
    <col min="2" max="2" width="9.66666666666667" style="2" customWidth="1"/>
    <col min="3" max="3" width="10.4416666666667" style="2" customWidth="1"/>
    <col min="4" max="4" width="26.225" style="2" customWidth="1"/>
    <col min="5" max="5" width="21.8833333333333" style="2" customWidth="1"/>
    <col min="6" max="6" width="20.1083333333333" style="2" customWidth="1"/>
    <col min="7" max="7" width="19.8833333333333" style="2" customWidth="1"/>
    <col min="8" max="9" width="10.3333333333333" style="2" customWidth="1"/>
    <col min="10" max="10" width="16.6666666666667" style="2" customWidth="1"/>
    <col min="11" max="16384" width="9" style="2"/>
  </cols>
  <sheetData>
    <row r="2" ht="21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14.25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4.9" customHeight="1" spans="1:10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  <c r="J4" s="5"/>
    </row>
    <row r="5" s="1" customFormat="1" ht="36.6" customHeight="1" spans="1:10">
      <c r="A5" s="5" t="s">
        <v>4</v>
      </c>
      <c r="B5" s="5"/>
      <c r="C5" s="5"/>
      <c r="D5" s="6" t="s">
        <v>5</v>
      </c>
      <c r="E5" s="6"/>
      <c r="F5" s="6"/>
      <c r="G5" s="5" t="s">
        <v>6</v>
      </c>
      <c r="H5" s="6" t="s">
        <v>5</v>
      </c>
      <c r="I5" s="6"/>
      <c r="J5" s="6"/>
    </row>
    <row r="6" s="1" customFormat="1" ht="39.9" customHeight="1" spans="1:10">
      <c r="A6" s="7" t="s">
        <v>7</v>
      </c>
      <c r="B6" s="7"/>
      <c r="C6" s="7"/>
      <c r="D6" s="8"/>
      <c r="E6" s="7" t="s">
        <v>8</v>
      </c>
      <c r="F6" s="7" t="s">
        <v>9</v>
      </c>
      <c r="G6" s="7" t="s">
        <v>10</v>
      </c>
      <c r="H6" s="7" t="s">
        <v>11</v>
      </c>
      <c r="I6" s="7" t="s">
        <v>12</v>
      </c>
      <c r="J6" s="5" t="s">
        <v>13</v>
      </c>
    </row>
    <row r="7" s="1" customFormat="1" ht="24.9" customHeight="1" spans="1:10">
      <c r="A7" s="7"/>
      <c r="B7" s="7"/>
      <c r="C7" s="7"/>
      <c r="D7" s="9" t="s">
        <v>14</v>
      </c>
      <c r="E7" s="10">
        <v>54.9462</v>
      </c>
      <c r="F7" s="10">
        <v>54.9462</v>
      </c>
      <c r="G7" s="10">
        <v>53.725764</v>
      </c>
      <c r="H7" s="11">
        <v>10</v>
      </c>
      <c r="I7" s="31">
        <f>G7/F7</f>
        <v>0.977788527687083</v>
      </c>
      <c r="J7" s="20">
        <f>H7*I7</f>
        <v>9.77788527687083</v>
      </c>
    </row>
    <row r="8" s="1" customFormat="1" ht="24.9" customHeight="1" spans="1:10">
      <c r="A8" s="7"/>
      <c r="B8" s="7"/>
      <c r="C8" s="7"/>
      <c r="D8" s="12" t="s">
        <v>15</v>
      </c>
      <c r="E8" s="10">
        <v>54.9462</v>
      </c>
      <c r="F8" s="10">
        <v>54.9462</v>
      </c>
      <c r="G8" s="10">
        <v>53.725764</v>
      </c>
      <c r="H8" s="7" t="s">
        <v>16</v>
      </c>
      <c r="I8" s="31">
        <f t="shared" ref="I8" si="0">G8/F8</f>
        <v>0.977788527687083</v>
      </c>
      <c r="J8" s="7" t="s">
        <v>16</v>
      </c>
    </row>
    <row r="9" s="1" customFormat="1" ht="24.9" customHeight="1" spans="1:10">
      <c r="A9" s="7"/>
      <c r="B9" s="7"/>
      <c r="C9" s="7"/>
      <c r="D9" s="12" t="s">
        <v>17</v>
      </c>
      <c r="E9" s="7" t="s">
        <v>16</v>
      </c>
      <c r="F9" s="7" t="s">
        <v>16</v>
      </c>
      <c r="G9" s="7" t="s">
        <v>16</v>
      </c>
      <c r="H9" s="7" t="s">
        <v>16</v>
      </c>
      <c r="I9" s="7" t="s">
        <v>16</v>
      </c>
      <c r="J9" s="7" t="s">
        <v>16</v>
      </c>
    </row>
    <row r="10" s="1" customFormat="1" ht="24.9" customHeight="1" spans="1:10">
      <c r="A10" s="7"/>
      <c r="B10" s="7"/>
      <c r="C10" s="7"/>
      <c r="D10" s="12" t="s">
        <v>18</v>
      </c>
      <c r="E10" s="7" t="s">
        <v>16</v>
      </c>
      <c r="F10" s="7" t="s">
        <v>16</v>
      </c>
      <c r="G10" s="7" t="s">
        <v>16</v>
      </c>
      <c r="H10" s="7" t="s">
        <v>16</v>
      </c>
      <c r="I10" s="7" t="s">
        <v>16</v>
      </c>
      <c r="J10" s="7" t="s">
        <v>16</v>
      </c>
    </row>
    <row r="11" s="1" customFormat="1" ht="24.9" customHeight="1" spans="1:10">
      <c r="A11" s="13" t="s">
        <v>19</v>
      </c>
      <c r="B11" s="7" t="s">
        <v>20</v>
      </c>
      <c r="C11" s="7"/>
      <c r="D11" s="7"/>
      <c r="E11" s="7"/>
      <c r="F11" s="7"/>
      <c r="G11" s="14" t="s">
        <v>21</v>
      </c>
      <c r="H11" s="14"/>
      <c r="I11" s="14"/>
      <c r="J11" s="14"/>
    </row>
    <row r="12" s="1" customFormat="1" ht="313.95" customHeight="1" spans="1:10">
      <c r="A12" s="13"/>
      <c r="B12" s="6" t="s">
        <v>22</v>
      </c>
      <c r="C12" s="6"/>
      <c r="D12" s="6"/>
      <c r="E12" s="6"/>
      <c r="F12" s="6"/>
      <c r="G12" s="6" t="s">
        <v>23</v>
      </c>
      <c r="H12" s="6"/>
      <c r="I12" s="6"/>
      <c r="J12" s="6"/>
    </row>
    <row r="13" s="1" customFormat="1" ht="42" customHeight="1" spans="1:10">
      <c r="A13" s="15" t="s">
        <v>24</v>
      </c>
      <c r="B13" s="7" t="s">
        <v>25</v>
      </c>
      <c r="C13" s="5" t="s">
        <v>26</v>
      </c>
      <c r="D13" s="5" t="s">
        <v>27</v>
      </c>
      <c r="E13" s="5"/>
      <c r="F13" s="5" t="s">
        <v>28</v>
      </c>
      <c r="G13" s="7" t="s">
        <v>29</v>
      </c>
      <c r="H13" s="7" t="s">
        <v>11</v>
      </c>
      <c r="I13" s="7" t="s">
        <v>13</v>
      </c>
      <c r="J13" s="7" t="s">
        <v>30</v>
      </c>
    </row>
    <row r="14" s="1" customFormat="1" ht="30" customHeight="1" spans="1:10">
      <c r="A14" s="16"/>
      <c r="B14" s="17" t="s">
        <v>31</v>
      </c>
      <c r="C14" s="7" t="s">
        <v>32</v>
      </c>
      <c r="D14" s="18" t="s">
        <v>33</v>
      </c>
      <c r="E14" s="18"/>
      <c r="F14" s="18" t="s">
        <v>34</v>
      </c>
      <c r="G14" s="19" t="s">
        <v>35</v>
      </c>
      <c r="H14" s="20">
        <v>5</v>
      </c>
      <c r="I14" s="20">
        <v>5</v>
      </c>
      <c r="J14" s="7"/>
    </row>
    <row r="15" s="1" customFormat="1" ht="30" customHeight="1" spans="1:10">
      <c r="A15" s="16"/>
      <c r="B15" s="21"/>
      <c r="C15" s="7"/>
      <c r="D15" s="18" t="s">
        <v>36</v>
      </c>
      <c r="E15" s="18"/>
      <c r="F15" s="18" t="s">
        <v>37</v>
      </c>
      <c r="G15" s="5" t="s">
        <v>38</v>
      </c>
      <c r="H15" s="20">
        <v>5</v>
      </c>
      <c r="I15" s="20">
        <v>5</v>
      </c>
      <c r="J15" s="7"/>
    </row>
    <row r="16" s="1" customFormat="1" ht="81" customHeight="1" spans="1:10">
      <c r="A16" s="16"/>
      <c r="B16" s="21"/>
      <c r="C16" s="7"/>
      <c r="D16" s="18" t="s">
        <v>39</v>
      </c>
      <c r="E16" s="18"/>
      <c r="F16" s="18" t="s">
        <v>40</v>
      </c>
      <c r="G16" s="19" t="s">
        <v>41</v>
      </c>
      <c r="H16" s="20">
        <v>5</v>
      </c>
      <c r="I16" s="20">
        <f>5*0.7</f>
        <v>3.5</v>
      </c>
      <c r="J16" s="6" t="s">
        <v>42</v>
      </c>
    </row>
    <row r="17" s="1" customFormat="1" ht="30" customHeight="1" spans="1:10">
      <c r="A17" s="16"/>
      <c r="B17" s="21"/>
      <c r="C17" s="7"/>
      <c r="D17" s="18" t="s">
        <v>43</v>
      </c>
      <c r="E17" s="18"/>
      <c r="F17" s="18" t="s">
        <v>44</v>
      </c>
      <c r="G17" s="5" t="s">
        <v>45</v>
      </c>
      <c r="H17" s="20">
        <v>5</v>
      </c>
      <c r="I17" s="20">
        <v>5</v>
      </c>
      <c r="J17" s="6"/>
    </row>
    <row r="18" s="1" customFormat="1" ht="30" customHeight="1" spans="1:10">
      <c r="A18" s="16"/>
      <c r="B18" s="21"/>
      <c r="C18" s="7" t="s">
        <v>46</v>
      </c>
      <c r="D18" s="18" t="s">
        <v>47</v>
      </c>
      <c r="E18" s="18"/>
      <c r="F18" s="18" t="s">
        <v>48</v>
      </c>
      <c r="G18" s="5" t="s">
        <v>49</v>
      </c>
      <c r="H18" s="20">
        <v>5</v>
      </c>
      <c r="I18" s="20">
        <v>5</v>
      </c>
      <c r="J18" s="6"/>
    </row>
    <row r="19" s="1" customFormat="1" ht="30" customHeight="1" spans="1:10">
      <c r="A19" s="16"/>
      <c r="B19" s="21"/>
      <c r="C19" s="7"/>
      <c r="D19" s="18" t="s">
        <v>50</v>
      </c>
      <c r="E19" s="18"/>
      <c r="F19" s="18" t="s">
        <v>51</v>
      </c>
      <c r="G19" s="5" t="s">
        <v>52</v>
      </c>
      <c r="H19" s="20">
        <v>5</v>
      </c>
      <c r="I19" s="20">
        <v>5</v>
      </c>
      <c r="J19" s="6"/>
    </row>
    <row r="20" s="1" customFormat="1" ht="30" customHeight="1" spans="1:10">
      <c r="A20" s="16"/>
      <c r="B20" s="21"/>
      <c r="C20" s="22"/>
      <c r="D20" s="18" t="s">
        <v>53</v>
      </c>
      <c r="E20" s="18"/>
      <c r="F20" s="18" t="s">
        <v>54</v>
      </c>
      <c r="G20" s="5" t="s">
        <v>55</v>
      </c>
      <c r="H20" s="20">
        <v>5</v>
      </c>
      <c r="I20" s="20">
        <v>5</v>
      </c>
      <c r="J20" s="6"/>
    </row>
    <row r="21" s="1" customFormat="1" ht="30" customHeight="1" spans="1:10">
      <c r="A21" s="16"/>
      <c r="B21" s="21"/>
      <c r="C21" s="17" t="s">
        <v>56</v>
      </c>
      <c r="D21" s="23" t="s">
        <v>57</v>
      </c>
      <c r="E21" s="24"/>
      <c r="F21" s="18" t="s">
        <v>51</v>
      </c>
      <c r="G21" s="5" t="s">
        <v>51</v>
      </c>
      <c r="H21" s="20">
        <v>5</v>
      </c>
      <c r="I21" s="20">
        <v>5</v>
      </c>
      <c r="J21" s="6"/>
    </row>
    <row r="22" s="1" customFormat="1" ht="30" customHeight="1" spans="1:10">
      <c r="A22" s="16"/>
      <c r="B22" s="21"/>
      <c r="C22" s="25"/>
      <c r="D22" s="23" t="s">
        <v>58</v>
      </c>
      <c r="E22" s="24"/>
      <c r="F22" s="18" t="s">
        <v>59</v>
      </c>
      <c r="G22" s="5" t="s">
        <v>60</v>
      </c>
      <c r="H22" s="20">
        <v>5</v>
      </c>
      <c r="I22" s="20">
        <v>5</v>
      </c>
      <c r="J22" s="6"/>
    </row>
    <row r="23" s="1" customFormat="1" ht="64.05" customHeight="1" spans="1:10">
      <c r="A23" s="16"/>
      <c r="B23" s="7" t="s">
        <v>61</v>
      </c>
      <c r="C23" s="7" t="s">
        <v>62</v>
      </c>
      <c r="D23" s="23" t="s">
        <v>63</v>
      </c>
      <c r="E23" s="24"/>
      <c r="F23" s="18" t="s">
        <v>64</v>
      </c>
      <c r="G23" s="5" t="s">
        <v>65</v>
      </c>
      <c r="H23" s="20">
        <v>15</v>
      </c>
      <c r="I23" s="20">
        <v>15</v>
      </c>
      <c r="J23" s="6"/>
    </row>
    <row r="24" s="1" customFormat="1" ht="177" customHeight="1" spans="1:10">
      <c r="A24" s="26"/>
      <c r="B24" s="22" t="s">
        <v>66</v>
      </c>
      <c r="C24" s="7" t="s">
        <v>67</v>
      </c>
      <c r="D24" s="27" t="s">
        <v>68</v>
      </c>
      <c r="E24" s="27"/>
      <c r="F24" s="18" t="s">
        <v>59</v>
      </c>
      <c r="G24" s="5" t="s">
        <v>60</v>
      </c>
      <c r="H24" s="20">
        <v>10</v>
      </c>
      <c r="I24" s="20">
        <v>9</v>
      </c>
      <c r="J24" s="6" t="s">
        <v>69</v>
      </c>
    </row>
    <row r="25" s="1" customFormat="1" ht="219" customHeight="1" spans="1:10">
      <c r="A25" s="15" t="s">
        <v>24</v>
      </c>
      <c r="B25" s="28" t="s">
        <v>66</v>
      </c>
      <c r="C25" s="7" t="s">
        <v>70</v>
      </c>
      <c r="D25" s="29" t="s">
        <v>71</v>
      </c>
      <c r="E25" s="30"/>
      <c r="F25" s="18" t="s">
        <v>59</v>
      </c>
      <c r="G25" s="5" t="s">
        <v>60</v>
      </c>
      <c r="H25" s="20">
        <v>10</v>
      </c>
      <c r="I25" s="20">
        <v>9</v>
      </c>
      <c r="J25" s="6" t="s">
        <v>72</v>
      </c>
    </row>
    <row r="26" s="1" customFormat="1" ht="82.95" customHeight="1" spans="1:10">
      <c r="A26" s="26"/>
      <c r="B26" s="7" t="s">
        <v>73</v>
      </c>
      <c r="C26" s="7" t="s">
        <v>74</v>
      </c>
      <c r="D26" s="23" t="s">
        <v>75</v>
      </c>
      <c r="E26" s="24"/>
      <c r="F26" s="18" t="s">
        <v>76</v>
      </c>
      <c r="G26" s="5" t="s">
        <v>76</v>
      </c>
      <c r="H26" s="20">
        <v>10</v>
      </c>
      <c r="I26" s="20">
        <v>10</v>
      </c>
      <c r="J26" s="6"/>
    </row>
    <row r="27" s="1" customFormat="1" ht="24.9" customHeight="1" spans="1:10">
      <c r="A27" s="8" t="s">
        <v>77</v>
      </c>
      <c r="B27" s="8"/>
      <c r="C27" s="8"/>
      <c r="D27" s="8"/>
      <c r="E27" s="8"/>
      <c r="F27" s="8"/>
      <c r="G27" s="8"/>
      <c r="H27" s="11">
        <f>H7+SUM(H14:H26)</f>
        <v>100</v>
      </c>
      <c r="I27" s="11">
        <f>J7+SUM(I14:I26)</f>
        <v>96.2778852768708</v>
      </c>
      <c r="J27" s="8"/>
    </row>
  </sheetData>
  <mergeCells count="34"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27:G27"/>
    <mergeCell ref="A11:A12"/>
    <mergeCell ref="A13:A24"/>
    <mergeCell ref="A25:A26"/>
    <mergeCell ref="B14:B22"/>
    <mergeCell ref="C14:C17"/>
    <mergeCell ref="C18:C20"/>
    <mergeCell ref="C21:C22"/>
    <mergeCell ref="A6:C10"/>
  </mergeCells>
  <printOptions horizontalCentered="1"/>
  <pageMargins left="0.708333333333333" right="0.708333333333333" top="0.747916666666667" bottom="0.747916666666667" header="0.314583333333333" footer="0.314583333333333"/>
  <pageSetup paperSize="9" scale="80" orientation="landscape" horizontalDpi="600"/>
  <headerFooter/>
  <rowBreaks count="1" manualBreakCount="1">
    <brk id="27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敬</cp:lastModifiedBy>
  <dcterms:created xsi:type="dcterms:W3CDTF">2019-03-28T09:58:00Z</dcterms:created>
  <cp:lastPrinted>2024-06-14T14:43:00Z</cp:lastPrinted>
  <dcterms:modified xsi:type="dcterms:W3CDTF">2025-08-21T07:12:13Z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648C3926FB5A3761B0A52A6879C15B2D_43</vt:lpwstr>
  </property>
</Properties>
</file>